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6020" windowHeight="11430" tabRatio="772" activeTab="0"/>
  </bookViews>
  <sheets>
    <sheet name="Anexo 2 Oferta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<sst xmlns="http://schemas.openxmlformats.org/spreadsheetml/2006/main" count="70" uniqueCount="50">
  <si>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UNIVERSIDAD TECNOLÓGICA DE PEREIRA</t>
  </si>
  <si>
    <t xml:space="preserve">Detalles </t>
  </si>
  <si>
    <t xml:space="preserve">Unidad </t>
  </si>
  <si>
    <t>Cantidad</t>
  </si>
  <si>
    <t xml:space="preserve">unidad </t>
  </si>
  <si>
    <t>Ubicación</t>
  </si>
  <si>
    <t>ÍTEM 1</t>
  </si>
  <si>
    <t xml:space="preserve">Silla anclada </t>
  </si>
  <si>
    <t>MUEBLES CAFETÍN</t>
  </si>
  <si>
    <t xml:space="preserve">Mesas circulares </t>
  </si>
  <si>
    <t>Silla MOEMA</t>
  </si>
  <si>
    <t>Mesa cuadrada</t>
  </si>
  <si>
    <t>Mesa circular</t>
  </si>
  <si>
    <t xml:space="preserve">Mesa rectangular </t>
  </si>
  <si>
    <t>Mesa de cómputo</t>
  </si>
  <si>
    <t>Asiento de 90cm x 60cm espesor</t>
  </si>
  <si>
    <t xml:space="preserve">Espaldar de 60cmx40cm </t>
  </si>
  <si>
    <t xml:space="preserve">Apoyabrazos </t>
  </si>
  <si>
    <t>Módulo de estructura de  60cm x  60cm x 40cm</t>
  </si>
  <si>
    <t xml:space="preserve">Módulo de estructura 120cm x 60cm x 40cm </t>
  </si>
  <si>
    <t xml:space="preserve">Superficie para mesa de  60cm x 60 cm </t>
  </si>
  <si>
    <t>Superficie para mesa de 120cm x 60cm</t>
  </si>
  <si>
    <t xml:space="preserve">Mesa cuadrada </t>
  </si>
  <si>
    <t xml:space="preserve">Sillapara exteriores </t>
  </si>
  <si>
    <t>MUEBLES PARA EXTERIORES</t>
  </si>
  <si>
    <t>TOTAL PROPUESTA</t>
  </si>
  <si>
    <t>SECCIÓN BIENES Y SUMINISTROS</t>
  </si>
  <si>
    <t>Gromets de presion mesas auxiliareS</t>
  </si>
  <si>
    <t>Valor Unitario IVA incluido</t>
  </si>
  <si>
    <t>Valor Total</t>
  </si>
  <si>
    <t>Total Ítem 1</t>
  </si>
  <si>
    <t>Total Ítem 2</t>
  </si>
  <si>
    <t>Total Ítem 3</t>
  </si>
  <si>
    <t>Total Ítem 4</t>
  </si>
  <si>
    <t>Total Ítem 5</t>
  </si>
  <si>
    <t>LICITACIÓNPÚBLICA 08 DE 2013 - SUMINISTRO DE MESAS PARA AULAS DIGITALES Y MUEBLES PARA RESTAURANTE, CAFETÍN, SALA DE ESTAR Y EXTERIORES</t>
  </si>
  <si>
    <t>MESAS PARA AULAS DIGITALES</t>
  </si>
  <si>
    <t>OFICINA DE PLAENACIÓN - PLANEACIÓN Y DESARROLLO DE LA PLANTA FÍSICA</t>
  </si>
  <si>
    <t>MUEBLES PARA  RESTAURANTE</t>
  </si>
  <si>
    <t xml:space="preserve">Mesas cuadradas </t>
  </si>
  <si>
    <t>Poltrona curva</t>
  </si>
  <si>
    <t>Banco bar Lyberty</t>
  </si>
  <si>
    <t>GARANTÍA</t>
  </si>
  <si>
    <t>TIEMPO DE ENTREGA</t>
  </si>
  <si>
    <t>PROVEEDOR</t>
  </si>
  <si>
    <t>NIT</t>
  </si>
  <si>
    <t>FIRMA</t>
  </si>
  <si>
    <t>Asiento de 60cm x 60cm espesor</t>
  </si>
  <si>
    <t>ANEXO 2 - OFERTA</t>
  </si>
  <si>
    <t>MUEBLES PARA SALA DE ESTAR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</si>
</sst>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[$-240A]hh:mm:ss\ AM/PM"/>
  </numFmts>
  <fonts count="43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1" fontId="3" fillId="0" borderId="0" xfId="0" applyNumberFormat="1" applyFont="1" applyBorder="1" applyAlignment="1">
      <alignment vertical="center" wrapText="1"/>
    </xf>
    <xf numFmtId="171" fontId="4" fillId="0" borderId="0" xfId="48" applyFont="1" applyAlignment="1">
      <alignment vertical="center" wrapText="1"/>
    </xf>
    <xf numFmtId="3" fontId="1" fillId="0" borderId="0" xfId="48" applyNumberFormat="1" applyFont="1" applyBorder="1" applyAlignment="1">
      <alignment horizontal="center" vertical="center" wrapText="1"/>
    </xf>
    <xf numFmtId="171" fontId="3" fillId="0" borderId="0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11" xfId="48" applyNumberFormat="1" applyFont="1" applyBorder="1" applyAlignment="1">
      <alignment horizontal="center" vertical="center" wrapText="1"/>
    </xf>
    <xf numFmtId="3" fontId="4" fillId="0" borderId="10" xfId="48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48" applyNumberFormat="1" applyFont="1" applyBorder="1" applyAlignment="1">
      <alignment horizontal="center" vertical="center" wrapText="1"/>
    </xf>
    <xf numFmtId="3" fontId="4" fillId="0" borderId="13" xfId="48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71" fontId="3" fillId="0" borderId="15" xfId="48" applyFont="1" applyBorder="1" applyAlignment="1">
      <alignment horizontal="center" vertical="center" wrapText="1"/>
    </xf>
    <xf numFmtId="3" fontId="3" fillId="0" borderId="15" xfId="48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 wrapText="1"/>
    </xf>
    <xf numFmtId="41" fontId="4" fillId="0" borderId="0" xfId="0" applyNumberFormat="1" applyFont="1" applyAlignment="1">
      <alignment vertical="center" wrapText="1"/>
    </xf>
    <xf numFmtId="41" fontId="4" fillId="0" borderId="16" xfId="48" applyNumberFormat="1" applyFont="1" applyBorder="1" applyAlignment="1">
      <alignment vertical="center" wrapText="1"/>
    </xf>
    <xf numFmtId="41" fontId="4" fillId="0" borderId="13" xfId="48" applyNumberFormat="1" applyFont="1" applyBorder="1" applyAlignment="1">
      <alignment vertical="center" wrapText="1"/>
    </xf>
    <xf numFmtId="41" fontId="3" fillId="0" borderId="0" xfId="48" applyNumberFormat="1" applyFont="1" applyBorder="1" applyAlignment="1">
      <alignment vertical="center" wrapText="1"/>
    </xf>
    <xf numFmtId="41" fontId="3" fillId="0" borderId="17" xfId="48" applyNumberFormat="1" applyFont="1" applyBorder="1" applyAlignment="1">
      <alignment horizontal="center" vertical="center" wrapText="1"/>
    </xf>
    <xf numFmtId="41" fontId="4" fillId="0" borderId="18" xfId="48" applyNumberFormat="1" applyFont="1" applyBorder="1" applyAlignment="1">
      <alignment vertical="center" wrapText="1"/>
    </xf>
    <xf numFmtId="41" fontId="4" fillId="0" borderId="19" xfId="48" applyNumberFormat="1" applyFont="1" applyBorder="1" applyAlignment="1">
      <alignment vertical="center" wrapText="1"/>
    </xf>
    <xf numFmtId="6" fontId="4" fillId="0" borderId="20" xfId="0" applyNumberFormat="1" applyFont="1" applyBorder="1" applyAlignment="1">
      <alignment horizontal="right" vertical="center" wrapText="1"/>
    </xf>
    <xf numFmtId="6" fontId="4" fillId="0" borderId="21" xfId="0" applyNumberFormat="1" applyFont="1" applyBorder="1" applyAlignment="1">
      <alignment vertical="center" wrapText="1"/>
    </xf>
    <xf numFmtId="41" fontId="4" fillId="0" borderId="11" xfId="48" applyNumberFormat="1" applyFont="1" applyBorder="1" applyAlignment="1">
      <alignment horizontal="right" vertical="center" wrapText="1"/>
    </xf>
    <xf numFmtId="41" fontId="4" fillId="0" borderId="10" xfId="48" applyNumberFormat="1" applyFont="1" applyBorder="1" applyAlignment="1">
      <alignment horizontal="right" vertical="center" wrapText="1"/>
    </xf>
    <xf numFmtId="41" fontId="4" fillId="0" borderId="22" xfId="48" applyNumberFormat="1" applyFont="1" applyBorder="1" applyAlignment="1">
      <alignment horizontal="right" vertical="center" wrapText="1"/>
    </xf>
    <xf numFmtId="41" fontId="4" fillId="0" borderId="14" xfId="48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3" fontId="4" fillId="0" borderId="24" xfId="48" applyNumberFormat="1" applyFont="1" applyBorder="1" applyAlignment="1">
      <alignment horizontal="center" vertical="center" wrapText="1"/>
    </xf>
    <xf numFmtId="41" fontId="4" fillId="0" borderId="24" xfId="48" applyNumberFormat="1" applyFont="1" applyBorder="1" applyAlignment="1">
      <alignment vertical="center" wrapText="1"/>
    </xf>
    <xf numFmtId="6" fontId="4" fillId="0" borderId="25" xfId="0" applyNumberFormat="1" applyFont="1" applyBorder="1" applyAlignment="1">
      <alignment horizontal="right" vertical="center" wrapText="1"/>
    </xf>
    <xf numFmtId="6" fontId="4" fillId="0" borderId="26" xfId="0" applyNumberFormat="1" applyFont="1" applyBorder="1" applyAlignment="1">
      <alignment vertical="center" wrapText="1"/>
    </xf>
    <xf numFmtId="41" fontId="4" fillId="0" borderId="27" xfId="48" applyNumberFormat="1" applyFont="1" applyBorder="1" applyAlignment="1">
      <alignment horizontal="right" vertical="center" wrapText="1"/>
    </xf>
    <xf numFmtId="41" fontId="4" fillId="0" borderId="28" xfId="48" applyNumberFormat="1" applyFont="1" applyBorder="1" applyAlignment="1">
      <alignment horizontal="right" vertical="center" wrapText="1"/>
    </xf>
    <xf numFmtId="41" fontId="4" fillId="0" borderId="29" xfId="48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3" fontId="4" fillId="0" borderId="30" xfId="48" applyNumberFormat="1" applyFont="1" applyBorder="1" applyAlignment="1">
      <alignment horizontal="center" vertical="center" wrapText="1"/>
    </xf>
    <xf numFmtId="41" fontId="4" fillId="0" borderId="30" xfId="48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1" fontId="4" fillId="0" borderId="14" xfId="48" applyNumberFormat="1" applyFont="1" applyBorder="1" applyAlignment="1">
      <alignment vertical="center" wrapText="1"/>
    </xf>
    <xf numFmtId="9" fontId="4" fillId="0" borderId="25" xfId="0" applyNumberFormat="1" applyFont="1" applyBorder="1" applyAlignment="1">
      <alignment vertical="center" wrapText="1"/>
    </xf>
    <xf numFmtId="9" fontId="4" fillId="0" borderId="26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1" fontId="3" fillId="33" borderId="16" xfId="48" applyNumberFormat="1" applyFont="1" applyFill="1" applyBorder="1" applyAlignment="1">
      <alignment vertical="center" wrapText="1"/>
    </xf>
    <xf numFmtId="3" fontId="4" fillId="0" borderId="11" xfId="48" applyNumberFormat="1" applyFont="1" applyBorder="1" applyAlignment="1">
      <alignment vertical="center" wrapText="1"/>
    </xf>
    <xf numFmtId="3" fontId="4" fillId="0" borderId="31" xfId="48" applyNumberFormat="1" applyFont="1" applyBorder="1" applyAlignment="1">
      <alignment vertical="center" wrapText="1"/>
    </xf>
    <xf numFmtId="3" fontId="4" fillId="0" borderId="24" xfId="48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30" xfId="48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1" fillId="0" borderId="0" xfId="48" applyNumberFormat="1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1" fontId="4" fillId="0" borderId="37" xfId="48" applyFont="1" applyBorder="1" applyAlignment="1">
      <alignment horizontal="center" vertical="center" wrapText="1"/>
    </xf>
    <xf numFmtId="171" fontId="4" fillId="0" borderId="38" xfId="48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1" fontId="3" fillId="34" borderId="19" xfId="48" applyFont="1" applyFill="1" applyBorder="1" applyAlignment="1">
      <alignment horizontal="center" vertical="center" wrapText="1"/>
    </xf>
    <xf numFmtId="171" fontId="3" fillId="34" borderId="13" xfId="48" applyFont="1" applyFill="1" applyBorder="1" applyAlignment="1">
      <alignment horizontal="center" vertical="center" wrapText="1"/>
    </xf>
    <xf numFmtId="171" fontId="3" fillId="34" borderId="42" xfId="48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0" zoomScaleNormal="90" zoomScalePageLayoutView="0" workbookViewId="0" topLeftCell="A16">
      <selection activeCell="C32" sqref="C32"/>
    </sheetView>
  </sheetViews>
  <sheetFormatPr defaultColWidth="11.421875" defaultRowHeight="12.75"/>
  <cols>
    <col min="1" max="1" width="10.8515625" style="1" customWidth="1"/>
    <col min="2" max="2" width="22.140625" style="1" customWidth="1"/>
    <col min="3" max="3" width="45.421875" style="1" customWidth="1"/>
    <col min="4" max="4" width="10.00390625" style="1" customWidth="1"/>
    <col min="5" max="5" width="10.140625" style="16" customWidth="1"/>
    <col min="6" max="6" width="16.7109375" style="15" customWidth="1"/>
    <col min="7" max="7" width="16.57421875" style="30" customWidth="1"/>
    <col min="8" max="8" width="13.00390625" style="1" customWidth="1"/>
    <col min="9" max="9" width="11.8515625" style="1" customWidth="1"/>
    <col min="10" max="16384" width="11.421875" style="1" customWidth="1"/>
  </cols>
  <sheetData>
    <row r="1" spans="1:9" ht="17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7.25" customHeight="1">
      <c r="A2" s="83" t="s">
        <v>26</v>
      </c>
      <c r="B2" s="83"/>
      <c r="C2" s="83"/>
      <c r="D2" s="83"/>
      <c r="E2" s="83"/>
      <c r="F2" s="83"/>
      <c r="G2" s="83"/>
      <c r="H2" s="83"/>
      <c r="I2" s="83"/>
    </row>
    <row r="3" spans="1:9" ht="16.5" customHeight="1">
      <c r="A3" s="83" t="s">
        <v>37</v>
      </c>
      <c r="B3" s="83"/>
      <c r="C3" s="83"/>
      <c r="D3" s="83"/>
      <c r="E3" s="83"/>
      <c r="F3" s="83"/>
      <c r="G3" s="83"/>
      <c r="H3" s="83"/>
      <c r="I3" s="83"/>
    </row>
    <row r="4" spans="1:9" ht="19.5" customHeight="1">
      <c r="A4" s="83" t="s">
        <v>35</v>
      </c>
      <c r="B4" s="83"/>
      <c r="C4" s="83"/>
      <c r="D4" s="83"/>
      <c r="E4" s="83"/>
      <c r="F4" s="83"/>
      <c r="G4" s="83"/>
      <c r="H4" s="83"/>
      <c r="I4" s="83"/>
    </row>
    <row r="5" spans="1:9" ht="12.75" customHeight="1">
      <c r="A5" s="83" t="s">
        <v>48</v>
      </c>
      <c r="B5" s="83"/>
      <c r="C5" s="83"/>
      <c r="D5" s="83"/>
      <c r="E5" s="83"/>
      <c r="F5" s="83"/>
      <c r="G5" s="83"/>
      <c r="H5" s="83"/>
      <c r="I5" s="83"/>
    </row>
    <row r="6" spans="1:5" ht="9" customHeight="1" thickBot="1">
      <c r="A6" s="2"/>
      <c r="B6" s="2"/>
      <c r="C6" s="2"/>
      <c r="D6" s="4"/>
      <c r="E6" s="17"/>
    </row>
    <row r="7" spans="1:9" ht="26.25" thickBot="1">
      <c r="A7" s="26" t="s">
        <v>6</v>
      </c>
      <c r="B7" s="27" t="s">
        <v>5</v>
      </c>
      <c r="C7" s="27" t="s">
        <v>1</v>
      </c>
      <c r="D7" s="27" t="s">
        <v>2</v>
      </c>
      <c r="E7" s="28" t="s">
        <v>3</v>
      </c>
      <c r="F7" s="28" t="s">
        <v>28</v>
      </c>
      <c r="G7" s="34" t="s">
        <v>29</v>
      </c>
      <c r="H7" s="43" t="s">
        <v>42</v>
      </c>
      <c r="I7" s="44" t="s">
        <v>43</v>
      </c>
    </row>
    <row r="8" spans="1:9" ht="24" customHeight="1" thickBot="1">
      <c r="A8" s="20">
        <v>1</v>
      </c>
      <c r="B8" s="12" t="s">
        <v>36</v>
      </c>
      <c r="C8" s="14" t="s">
        <v>14</v>
      </c>
      <c r="D8" s="12" t="s">
        <v>4</v>
      </c>
      <c r="E8" s="18">
        <v>225</v>
      </c>
      <c r="F8" s="66"/>
      <c r="G8" s="35">
        <f>+F8*E8</f>
        <v>0</v>
      </c>
      <c r="H8" s="75"/>
      <c r="I8" s="77"/>
    </row>
    <row r="9" spans="1:9" ht="18" customHeight="1" thickBot="1">
      <c r="A9" s="81" t="s">
        <v>30</v>
      </c>
      <c r="B9" s="82"/>
      <c r="C9" s="82"/>
      <c r="D9" s="82"/>
      <c r="E9" s="82"/>
      <c r="F9" s="67"/>
      <c r="G9" s="36">
        <f>SUM(G8)</f>
        <v>0</v>
      </c>
      <c r="H9" s="76"/>
      <c r="I9" s="78"/>
    </row>
    <row r="10" spans="1:7" ht="8.25" customHeight="1" thickBot="1">
      <c r="A10" s="45"/>
      <c r="B10" s="45"/>
      <c r="C10" s="46"/>
      <c r="D10" s="45"/>
      <c r="E10" s="47"/>
      <c r="F10" s="68"/>
      <c r="G10" s="48"/>
    </row>
    <row r="11" spans="1:9" ht="18" customHeight="1">
      <c r="A11" s="84">
        <v>2</v>
      </c>
      <c r="B11" s="86" t="s">
        <v>38</v>
      </c>
      <c r="C11" s="25" t="s">
        <v>13</v>
      </c>
      <c r="D11" s="12" t="s">
        <v>4</v>
      </c>
      <c r="E11" s="18">
        <v>16</v>
      </c>
      <c r="F11" s="69"/>
      <c r="G11" s="39">
        <f>+F11*E11</f>
        <v>0</v>
      </c>
      <c r="H11" s="37"/>
      <c r="I11" s="49"/>
    </row>
    <row r="12" spans="1:12" ht="18" customHeight="1">
      <c r="A12" s="85"/>
      <c r="B12" s="87"/>
      <c r="C12" s="9" t="s">
        <v>11</v>
      </c>
      <c r="D12" s="10" t="s">
        <v>4</v>
      </c>
      <c r="E12" s="19">
        <v>8</v>
      </c>
      <c r="F12" s="70"/>
      <c r="G12" s="40">
        <f>+F12*E12</f>
        <v>0</v>
      </c>
      <c r="H12" s="38"/>
      <c r="I12" s="50"/>
      <c r="K12" s="11"/>
      <c r="L12" s="11"/>
    </row>
    <row r="13" spans="1:12" ht="18" customHeight="1">
      <c r="A13" s="85"/>
      <c r="B13" s="87"/>
      <c r="C13" s="9" t="s">
        <v>12</v>
      </c>
      <c r="D13" s="10" t="s">
        <v>4</v>
      </c>
      <c r="E13" s="19">
        <v>18</v>
      </c>
      <c r="F13" s="70"/>
      <c r="G13" s="40">
        <f>+F13*E13</f>
        <v>0</v>
      </c>
      <c r="H13" s="38"/>
      <c r="I13" s="50"/>
      <c r="K13" s="11"/>
      <c r="L13" s="11"/>
    </row>
    <row r="14" spans="1:12" ht="18" customHeight="1" thickBot="1">
      <c r="A14" s="85"/>
      <c r="B14" s="87"/>
      <c r="C14" s="9" t="s">
        <v>7</v>
      </c>
      <c r="D14" s="10" t="s">
        <v>4</v>
      </c>
      <c r="E14" s="19">
        <v>152</v>
      </c>
      <c r="F14" s="70"/>
      <c r="G14" s="41">
        <f>+F14*E14</f>
        <v>0</v>
      </c>
      <c r="H14" s="38"/>
      <c r="I14" s="50"/>
      <c r="K14" s="11"/>
      <c r="L14" s="11"/>
    </row>
    <row r="15" spans="1:12" ht="18" customHeight="1" thickBot="1">
      <c r="A15" s="81" t="s">
        <v>31</v>
      </c>
      <c r="B15" s="82"/>
      <c r="C15" s="82"/>
      <c r="D15" s="82"/>
      <c r="E15" s="82"/>
      <c r="F15" s="67"/>
      <c r="G15" s="42">
        <f>SUM(G11:G14)</f>
        <v>0</v>
      </c>
      <c r="H15" s="79"/>
      <c r="I15" s="80"/>
      <c r="K15" s="11"/>
      <c r="L15" s="11"/>
    </row>
    <row r="16" spans="1:12" ht="9.75" customHeight="1" thickBot="1">
      <c r="A16" s="54"/>
      <c r="B16" s="54"/>
      <c r="C16" s="55"/>
      <c r="D16" s="54"/>
      <c r="E16" s="56"/>
      <c r="F16" s="71"/>
      <c r="G16" s="57"/>
      <c r="K16" s="11"/>
      <c r="L16" s="11"/>
    </row>
    <row r="17" spans="1:12" ht="18" customHeight="1">
      <c r="A17" s="84">
        <v>3</v>
      </c>
      <c r="B17" s="86" t="s">
        <v>8</v>
      </c>
      <c r="C17" s="14" t="s">
        <v>39</v>
      </c>
      <c r="D17" s="12" t="s">
        <v>4</v>
      </c>
      <c r="E17" s="18">
        <v>9</v>
      </c>
      <c r="F17" s="72"/>
      <c r="G17" s="51">
        <f>+F17*E17</f>
        <v>0</v>
      </c>
      <c r="H17" s="14"/>
      <c r="I17" s="58"/>
      <c r="K17" s="11"/>
      <c r="L17" s="11"/>
    </row>
    <row r="18" spans="1:12" ht="18" customHeight="1">
      <c r="A18" s="85"/>
      <c r="B18" s="87"/>
      <c r="C18" s="9" t="s">
        <v>9</v>
      </c>
      <c r="D18" s="10" t="s">
        <v>4</v>
      </c>
      <c r="E18" s="19">
        <v>2</v>
      </c>
      <c r="F18" s="70"/>
      <c r="G18" s="52">
        <f>+F18*E18</f>
        <v>0</v>
      </c>
      <c r="H18" s="9"/>
      <c r="I18" s="59"/>
      <c r="K18" s="11"/>
      <c r="L18" s="11"/>
    </row>
    <row r="19" spans="1:12" ht="18" customHeight="1">
      <c r="A19" s="85"/>
      <c r="B19" s="87"/>
      <c r="C19" s="9" t="s">
        <v>10</v>
      </c>
      <c r="D19" s="10" t="s">
        <v>4</v>
      </c>
      <c r="E19" s="19">
        <v>36</v>
      </c>
      <c r="F19" s="70"/>
      <c r="G19" s="52">
        <f>+F19*E19</f>
        <v>0</v>
      </c>
      <c r="H19" s="9"/>
      <c r="I19" s="59"/>
      <c r="K19" s="11"/>
      <c r="L19" s="11"/>
    </row>
    <row r="20" spans="1:12" ht="18" customHeight="1">
      <c r="A20" s="85"/>
      <c r="B20" s="87"/>
      <c r="C20" s="9" t="s">
        <v>41</v>
      </c>
      <c r="D20" s="10" t="s">
        <v>4</v>
      </c>
      <c r="E20" s="19">
        <v>9</v>
      </c>
      <c r="F20" s="70"/>
      <c r="G20" s="52">
        <f>+F20*E20</f>
        <v>0</v>
      </c>
      <c r="H20" s="9"/>
      <c r="I20" s="59"/>
      <c r="K20" s="11"/>
      <c r="L20" s="11"/>
    </row>
    <row r="21" spans="1:12" ht="18" customHeight="1" thickBot="1">
      <c r="A21" s="85"/>
      <c r="B21" s="87"/>
      <c r="C21" s="9" t="s">
        <v>40</v>
      </c>
      <c r="D21" s="10" t="s">
        <v>4</v>
      </c>
      <c r="E21" s="19">
        <v>8</v>
      </c>
      <c r="F21" s="70"/>
      <c r="G21" s="53">
        <f>+F21*E21</f>
        <v>0</v>
      </c>
      <c r="H21" s="9"/>
      <c r="I21" s="59"/>
      <c r="K21" s="11"/>
      <c r="L21" s="11"/>
    </row>
    <row r="22" spans="1:12" ht="18" customHeight="1" thickBot="1">
      <c r="A22" s="81" t="s">
        <v>32</v>
      </c>
      <c r="B22" s="82"/>
      <c r="C22" s="82"/>
      <c r="D22" s="82"/>
      <c r="E22" s="82"/>
      <c r="F22" s="67"/>
      <c r="G22" s="31">
        <f>SUM(G17:G21)</f>
        <v>0</v>
      </c>
      <c r="H22" s="79"/>
      <c r="I22" s="80"/>
      <c r="K22" s="11"/>
      <c r="L22" s="11"/>
    </row>
    <row r="23" spans="1:12" ht="9" customHeight="1" thickBot="1">
      <c r="A23" s="54"/>
      <c r="B23" s="54"/>
      <c r="C23" s="55"/>
      <c r="D23" s="54"/>
      <c r="E23" s="56"/>
      <c r="F23" s="71"/>
      <c r="G23" s="57"/>
      <c r="I23" s="29"/>
      <c r="K23" s="11"/>
      <c r="L23" s="11"/>
    </row>
    <row r="24" spans="1:14" ht="18" customHeight="1">
      <c r="A24" s="84">
        <v>4</v>
      </c>
      <c r="B24" s="86" t="s">
        <v>49</v>
      </c>
      <c r="C24" s="14" t="s">
        <v>47</v>
      </c>
      <c r="D24" s="12" t="s">
        <v>2</v>
      </c>
      <c r="E24" s="18">
        <v>10</v>
      </c>
      <c r="F24" s="72"/>
      <c r="G24" s="51">
        <f>+F24*E24</f>
        <v>0</v>
      </c>
      <c r="H24" s="14"/>
      <c r="I24" s="62"/>
      <c r="K24" s="11"/>
      <c r="L24" s="13"/>
      <c r="M24" s="11"/>
      <c r="N24" s="11"/>
    </row>
    <row r="25" spans="1:14" ht="18" customHeight="1">
      <c r="A25" s="85"/>
      <c r="B25" s="87"/>
      <c r="C25" s="9" t="s">
        <v>15</v>
      </c>
      <c r="D25" s="10" t="s">
        <v>2</v>
      </c>
      <c r="E25" s="19">
        <v>3</v>
      </c>
      <c r="F25" s="70"/>
      <c r="G25" s="52">
        <f>+F25*E25</f>
        <v>0</v>
      </c>
      <c r="H25" s="9"/>
      <c r="I25" s="63"/>
      <c r="K25" s="11"/>
      <c r="L25" s="13"/>
      <c r="M25" s="11"/>
      <c r="N25" s="11"/>
    </row>
    <row r="26" spans="1:14" ht="18" customHeight="1">
      <c r="A26" s="85"/>
      <c r="B26" s="87"/>
      <c r="C26" s="9" t="s">
        <v>16</v>
      </c>
      <c r="D26" s="10" t="s">
        <v>2</v>
      </c>
      <c r="E26" s="19">
        <v>8</v>
      </c>
      <c r="F26" s="70"/>
      <c r="G26" s="52">
        <f aca="true" t="shared" si="0" ref="G26:G32">+F26*E26</f>
        <v>0</v>
      </c>
      <c r="H26" s="9"/>
      <c r="I26" s="63"/>
      <c r="K26" s="11"/>
      <c r="L26" s="13"/>
      <c r="M26" s="11"/>
      <c r="N26" s="11"/>
    </row>
    <row r="27" spans="1:14" ht="18" customHeight="1">
      <c r="A27" s="85"/>
      <c r="B27" s="87"/>
      <c r="C27" s="9" t="s">
        <v>17</v>
      </c>
      <c r="D27" s="10" t="s">
        <v>2</v>
      </c>
      <c r="E27" s="19">
        <v>3</v>
      </c>
      <c r="F27" s="70"/>
      <c r="G27" s="52">
        <f t="shared" si="0"/>
        <v>0</v>
      </c>
      <c r="H27" s="9"/>
      <c r="I27" s="63"/>
      <c r="K27" s="11"/>
      <c r="L27" s="13"/>
      <c r="M27" s="11"/>
      <c r="N27" s="11"/>
    </row>
    <row r="28" spans="1:14" ht="18" customHeight="1">
      <c r="A28" s="85"/>
      <c r="B28" s="87"/>
      <c r="C28" s="9" t="s">
        <v>18</v>
      </c>
      <c r="D28" s="10" t="s">
        <v>2</v>
      </c>
      <c r="E28" s="19">
        <v>3</v>
      </c>
      <c r="F28" s="70"/>
      <c r="G28" s="52">
        <f t="shared" si="0"/>
        <v>0</v>
      </c>
      <c r="H28" s="9"/>
      <c r="I28" s="63"/>
      <c r="K28" s="11"/>
      <c r="L28" s="13"/>
      <c r="M28" s="11"/>
      <c r="N28" s="11"/>
    </row>
    <row r="29" spans="1:14" ht="18" customHeight="1">
      <c r="A29" s="85"/>
      <c r="B29" s="87"/>
      <c r="C29" s="9" t="s">
        <v>19</v>
      </c>
      <c r="D29" s="10" t="s">
        <v>2</v>
      </c>
      <c r="E29" s="19">
        <v>9</v>
      </c>
      <c r="F29" s="70"/>
      <c r="G29" s="52">
        <f t="shared" si="0"/>
        <v>0</v>
      </c>
      <c r="H29" s="9"/>
      <c r="I29" s="63"/>
      <c r="K29" s="11"/>
      <c r="L29" s="13"/>
      <c r="M29" s="11"/>
      <c r="N29" s="11"/>
    </row>
    <row r="30" spans="1:14" ht="18" customHeight="1">
      <c r="A30" s="85"/>
      <c r="B30" s="87"/>
      <c r="C30" s="9" t="s">
        <v>20</v>
      </c>
      <c r="D30" s="10" t="s">
        <v>2</v>
      </c>
      <c r="E30" s="19">
        <v>3</v>
      </c>
      <c r="F30" s="70"/>
      <c r="G30" s="52">
        <f t="shared" si="0"/>
        <v>0</v>
      </c>
      <c r="H30" s="9"/>
      <c r="I30" s="63"/>
      <c r="K30" s="11"/>
      <c r="L30" s="13"/>
      <c r="M30" s="11"/>
      <c r="N30" s="11"/>
    </row>
    <row r="31" spans="1:14" ht="18" customHeight="1">
      <c r="A31" s="85"/>
      <c r="B31" s="87"/>
      <c r="C31" s="9" t="s">
        <v>21</v>
      </c>
      <c r="D31" s="10" t="s">
        <v>2</v>
      </c>
      <c r="E31" s="19">
        <v>1</v>
      </c>
      <c r="F31" s="70"/>
      <c r="G31" s="52">
        <f t="shared" si="0"/>
        <v>0</v>
      </c>
      <c r="H31" s="9"/>
      <c r="I31" s="63"/>
      <c r="K31" s="11"/>
      <c r="L31" s="13"/>
      <c r="M31" s="11"/>
      <c r="N31" s="11"/>
    </row>
    <row r="32" spans="1:14" ht="18" customHeight="1" thickBot="1">
      <c r="A32" s="85"/>
      <c r="B32" s="87"/>
      <c r="C32" s="9" t="s">
        <v>27</v>
      </c>
      <c r="D32" s="10" t="s">
        <v>2</v>
      </c>
      <c r="E32" s="19">
        <v>2</v>
      </c>
      <c r="F32" s="70"/>
      <c r="G32" s="40">
        <f t="shared" si="0"/>
        <v>0</v>
      </c>
      <c r="H32" s="60"/>
      <c r="I32" s="63"/>
      <c r="K32" s="11"/>
      <c r="L32" s="13"/>
      <c r="M32" s="11"/>
      <c r="N32" s="11"/>
    </row>
    <row r="33" spans="1:14" ht="15.75" customHeight="1" thickBot="1">
      <c r="A33" s="81" t="s">
        <v>33</v>
      </c>
      <c r="B33" s="82"/>
      <c r="C33" s="82"/>
      <c r="D33" s="82"/>
      <c r="E33" s="82"/>
      <c r="F33" s="67"/>
      <c r="G33" s="61">
        <f>SUM(G24:G32)</f>
        <v>0</v>
      </c>
      <c r="H33" s="79"/>
      <c r="I33" s="80"/>
      <c r="K33" s="11"/>
      <c r="L33" s="13"/>
      <c r="M33" s="11"/>
      <c r="N33" s="11"/>
    </row>
    <row r="34" spans="1:14" ht="18" customHeight="1" thickBot="1">
      <c r="A34" s="54"/>
      <c r="B34" s="54"/>
      <c r="C34" s="55"/>
      <c r="D34" s="54"/>
      <c r="E34" s="56"/>
      <c r="F34" s="71"/>
      <c r="G34" s="57"/>
      <c r="I34" s="13"/>
      <c r="K34" s="11"/>
      <c r="L34" s="13"/>
      <c r="M34" s="11"/>
      <c r="N34" s="11"/>
    </row>
    <row r="35" spans="1:12" ht="18" customHeight="1">
      <c r="A35" s="84">
        <v>5</v>
      </c>
      <c r="B35" s="86" t="s">
        <v>24</v>
      </c>
      <c r="C35" s="14" t="s">
        <v>22</v>
      </c>
      <c r="D35" s="12" t="s">
        <v>4</v>
      </c>
      <c r="E35" s="18">
        <v>5</v>
      </c>
      <c r="F35" s="72"/>
      <c r="G35" s="39">
        <f>+F35*E35</f>
        <v>0</v>
      </c>
      <c r="H35" s="64"/>
      <c r="I35" s="58"/>
      <c r="K35" s="11"/>
      <c r="L35" s="11"/>
    </row>
    <row r="36" spans="1:12" ht="18" customHeight="1" thickBot="1">
      <c r="A36" s="85"/>
      <c r="B36" s="87"/>
      <c r="C36" s="9" t="s">
        <v>23</v>
      </c>
      <c r="D36" s="10" t="s">
        <v>4</v>
      </c>
      <c r="E36" s="19">
        <v>20</v>
      </c>
      <c r="F36" s="70"/>
      <c r="G36" s="40">
        <f>+F36*E36</f>
        <v>0</v>
      </c>
      <c r="H36" s="60"/>
      <c r="I36" s="59"/>
      <c r="K36" s="11"/>
      <c r="L36" s="11"/>
    </row>
    <row r="37" spans="1:12" ht="18" customHeight="1" thickBot="1">
      <c r="A37" s="81" t="s">
        <v>34</v>
      </c>
      <c r="B37" s="82"/>
      <c r="C37" s="82"/>
      <c r="D37" s="82"/>
      <c r="E37" s="82"/>
      <c r="F37" s="67"/>
      <c r="G37" s="61">
        <f>SUM(G35:G36)</f>
        <v>0</v>
      </c>
      <c r="H37" s="79"/>
      <c r="I37" s="80"/>
      <c r="K37" s="11"/>
      <c r="L37" s="11"/>
    </row>
    <row r="38" spans="1:12" ht="13.5" thickBot="1">
      <c r="A38" s="21"/>
      <c r="B38" s="21"/>
      <c r="C38" s="22"/>
      <c r="D38" s="21"/>
      <c r="E38" s="23"/>
      <c r="F38" s="24"/>
      <c r="G38" s="32"/>
      <c r="K38" s="11"/>
      <c r="L38" s="11"/>
    </row>
    <row r="39" spans="1:7" s="5" customFormat="1" ht="20.25" customHeight="1" thickBot="1">
      <c r="A39" s="88" t="s">
        <v>25</v>
      </c>
      <c r="B39" s="89"/>
      <c r="C39" s="89"/>
      <c r="D39" s="89"/>
      <c r="E39" s="89"/>
      <c r="F39" s="90"/>
      <c r="G39" s="65">
        <f>+G37+G33+G22+G15+G9</f>
        <v>0</v>
      </c>
    </row>
    <row r="40" spans="1:7" ht="12.75">
      <c r="A40" s="7"/>
      <c r="B40" s="7"/>
      <c r="C40" s="3"/>
      <c r="D40" s="8"/>
      <c r="E40" s="6"/>
      <c r="F40" s="73"/>
      <c r="G40" s="33"/>
    </row>
    <row r="42" spans="2:3" ht="12.75">
      <c r="B42" s="1" t="s">
        <v>44</v>
      </c>
      <c r="C42" s="74"/>
    </row>
    <row r="43" spans="2:3" ht="12.75">
      <c r="B43" s="1" t="s">
        <v>45</v>
      </c>
      <c r="C43" s="74"/>
    </row>
    <row r="44" spans="2:3" ht="12.75">
      <c r="B44" s="1" t="s">
        <v>46</v>
      </c>
      <c r="C44" s="74"/>
    </row>
  </sheetData>
  <sheetProtection/>
  <mergeCells count="25">
    <mergeCell ref="A3:I3"/>
    <mergeCell ref="A4:I4"/>
    <mergeCell ref="A5:I5"/>
    <mergeCell ref="A24:A32"/>
    <mergeCell ref="B35:B36"/>
    <mergeCell ref="A39:F39"/>
    <mergeCell ref="B11:B14"/>
    <mergeCell ref="A37:E37"/>
    <mergeCell ref="A35:A36"/>
    <mergeCell ref="A9:E9"/>
    <mergeCell ref="A15:E15"/>
    <mergeCell ref="A22:E22"/>
    <mergeCell ref="A33:E33"/>
    <mergeCell ref="A1:I1"/>
    <mergeCell ref="A11:A14"/>
    <mergeCell ref="B17:B21"/>
    <mergeCell ref="B24:B32"/>
    <mergeCell ref="A17:A21"/>
    <mergeCell ref="A2:I2"/>
    <mergeCell ref="H8:H9"/>
    <mergeCell ref="I8:I9"/>
    <mergeCell ref="H15:I15"/>
    <mergeCell ref="H22:I22"/>
    <mergeCell ref="H33:I33"/>
    <mergeCell ref="H37:I37"/>
  </mergeCells>
  <printOptions/>
  <pageMargins left="0.7480314960629921" right="0.7480314960629921" top="0.3937007874015748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cp:lastPrinted>2013-07-06T15:45:12Z</cp:lastPrinted>
  <dcterms:created xsi:type="dcterms:W3CDTF">2009-07-23T14:11:27Z</dcterms:created>
  <dcterms:modified xsi:type="dcterms:W3CDTF">2013-07-06T16:00:52Z</dcterms:modified>
  <cp:category/>
  <cp:version/>
  <cp:contentType/>
  <cp:contentStatus/>
</cp:coreProperties>
</file>