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8915" windowHeight="11700" activeTab="2"/>
  </bookViews>
  <sheets>
    <sheet name="Abril" sheetId="5" r:id="rId1"/>
    <sheet name="Agosto" sheetId="1" r:id="rId2"/>
    <sheet name="Diciembre" sheetId="7" r:id="rId3"/>
  </sheets>
  <definedNames>
    <definedName name="_xlnm._FilterDatabase" localSheetId="0" hidden="1">Abril!$A$9:$L$80</definedName>
    <definedName name="_xlnm._FilterDatabase" localSheetId="1" hidden="1">Agosto!$A$9:$L$80</definedName>
    <definedName name="_xlnm._FilterDatabase" localSheetId="2" hidden="1">Diciembre!$A$9:$M$80</definedName>
    <definedName name="_xlnm.Print_Titles" localSheetId="1">Agosto!$9:$9</definedName>
    <definedName name="_xlnm.Print_Titles" localSheetId="2">Diciembre!$9:$9</definedName>
  </definedNames>
  <calcPr calcId="145621"/>
</workbook>
</file>

<file path=xl/calcChain.xml><?xml version="1.0" encoding="utf-8"?>
<calcChain xmlns="http://schemas.openxmlformats.org/spreadsheetml/2006/main">
  <c r="J85" i="7" l="1"/>
  <c r="J84" i="7"/>
  <c r="J83" i="7"/>
  <c r="J82" i="7"/>
  <c r="J87" i="7" l="1"/>
  <c r="J85" i="1"/>
  <c r="J84" i="1"/>
  <c r="J83" i="1"/>
  <c r="J82" i="1"/>
  <c r="J87" i="1" l="1"/>
</calcChain>
</file>

<file path=xl/sharedStrings.xml><?xml version="1.0" encoding="utf-8"?>
<sst xmlns="http://schemas.openxmlformats.org/spreadsheetml/2006/main" count="1027" uniqueCount="226">
  <si>
    <t>OFICINA DE CONTROL INTERNO</t>
  </si>
  <si>
    <t xml:space="preserve"> SEGUIMIENTO AL PLAN ANTICORRUPCIÓN Y DE ATENCIÓN AL CIUDADANO</t>
  </si>
  <si>
    <t>FECHA DE PUBLICACIÓN DEL PAYAC</t>
  </si>
  <si>
    <t>VARIABLE</t>
  </si>
  <si>
    <t>INDICADOR</t>
  </si>
  <si>
    <t>ACCIONES</t>
  </si>
  <si>
    <t>CUMPLIMIENTO</t>
  </si>
  <si>
    <t>OBSERVACIÓN</t>
  </si>
  <si>
    <t>F1V1 Acceso a La
Información</t>
  </si>
  <si>
    <t>1.1. Información general
de la entidad</t>
  </si>
  <si>
    <t>Dar claridad que las funciones se evidencian en la Misión, Visión y propósitos los cuales se encuentran en el siguiente enlace: http://www.utp.edu.co/institucional
/propositos.htm</t>
  </si>
  <si>
    <t>1.5. Publicidad en la contratación</t>
  </si>
  <si>
    <t>1.14 Publicidad del
talento humano</t>
  </si>
  <si>
    <t>Levantar el perfil de los directivos académicos que aparecen en http://www.utp.edu.co/institucional /directivos.html y remitir información a la Oficina de Gestión de Calidad para actualizar con esta información los manuales de los Directivos</t>
  </si>
  <si>
    <t>Informar al CRIE el enlace del perfil de cada uno de los directivos administrativos que aparecen en http://www.utp.edu.co/institucional /directivos.html</t>
  </si>
  <si>
    <t xml:space="preserve">Subir el enlace dado por las dependencias antes mencionadas a cada uno de los directivos que aparecen http://www.utp.edu.co/institucional/directivos.html  </t>
  </si>
  <si>
    <t>F1V2 Trámites</t>
  </si>
  <si>
    <t>2.3 Transacciones en
línea</t>
  </si>
  <si>
    <t>Continuar con la publicación en la WEB de los actos administrativos de los órganos de gobierno</t>
  </si>
  <si>
    <t>Identificación
(SUIT)</t>
  </si>
  <si>
    <t xml:space="preserve">Mantener Actualizado el Normograma </t>
  </si>
  <si>
    <t>Modificar de procedimientos (actualización racionalización y supresión de trámites)</t>
  </si>
  <si>
    <t>Priorización</t>
  </si>
  <si>
    <t>Fijar prioridades por dependencias</t>
  </si>
  <si>
    <t>Racionalización</t>
  </si>
  <si>
    <t>Interoperabilidad (GEL)</t>
  </si>
  <si>
    <t>Continuar brindando la facilidad de pagos en línea con el sector financiero.</t>
  </si>
  <si>
    <t>F1V3 Sistema de quejas
y reclamos/ atención al
ciudadano</t>
  </si>
  <si>
    <t>3.4 Contenidos de los
informes</t>
  </si>
  <si>
    <t>Diseño de formato para el reporte de las peticiones en las dependencias Académicas y Administrativas</t>
  </si>
  <si>
    <t>Implementación del formato para el reporte de las peticiones recibidas por las dependencias Académicas y Administrativas</t>
  </si>
  <si>
    <t>Incluir en la WEB de PQRs el ítem de recomendación al momento de dar respuesta por parte de la dependencia</t>
  </si>
  <si>
    <t>CRIE</t>
  </si>
  <si>
    <t>Actualización del instructivo de PQRs</t>
  </si>
  <si>
    <t>Recordar el cumplimiento a la circular del 18 de agosto de 2010 enviada por la Secretaria General</t>
  </si>
  <si>
    <t>Seguimiento</t>
  </si>
  <si>
    <t>Levantar informe trimestral de seguimiento</t>
  </si>
  <si>
    <t>Veedurías Ciudadanas</t>
  </si>
  <si>
    <t>Promover la conformación de veedurías ciudadanas</t>
  </si>
  <si>
    <t>Realizar divulgación permanente de las dinámicas de gestión de La VRSBU</t>
  </si>
  <si>
    <t>RENDICIÓN DE CUENTAS</t>
  </si>
  <si>
    <t xml:space="preserve">Realización de la audiencia de rendición de cuentas </t>
  </si>
  <si>
    <t>Realización Preaudiencias internas y externas</t>
  </si>
  <si>
    <t>Ejecución de las actividades de control social</t>
  </si>
  <si>
    <t>Plan de Rendición de
Cuentas a la  Ciudadanía</t>
  </si>
  <si>
    <t>Espacios físicos
accesibles y con
señalización</t>
  </si>
  <si>
    <t>Levantar información sobre las necesidades de adecuaciones dando cumplimiento a la normatividad</t>
  </si>
  <si>
    <t>Realizar una programación para la intervención
de acuerdo con la disponibilidad presupuestal con que cuenta cada año el proyecto Desarrollo Físico</t>
  </si>
  <si>
    <t xml:space="preserve">Implementación del proyecto señalización </t>
  </si>
  <si>
    <t>Información homogénea</t>
  </si>
  <si>
    <t>Revisión de los protocolos del sistema de información institucional para el cálculo de indicadores</t>
  </si>
  <si>
    <t>Seguimiento a la calidad de los reportes del sistema de información</t>
  </si>
  <si>
    <t>Otras</t>
  </si>
  <si>
    <t>F2V3 Gestión de Control
Interno disciplinario</t>
  </si>
  <si>
    <t>3.1 Etapa iniciada por la Oficina de Control Interno Disciplinario a todos sus funcionarios</t>
  </si>
  <si>
    <t>Socialización Ley 734 de 2002 y normas concordantes</t>
  </si>
  <si>
    <t>Empoderamiento de funciones y procesos</t>
  </si>
  <si>
    <t>Concientización de responsabilidades y cumplimiento de Normas institucionales</t>
  </si>
  <si>
    <t>FACTOR ITN</t>
  </si>
  <si>
    <t>SANCIÓN</t>
  </si>
  <si>
    <t>VISIBILIDAD</t>
  </si>
  <si>
    <t>INSTITUCIONALIDAD</t>
  </si>
  <si>
    <t>F3V1 Gestión de la
contratación</t>
  </si>
  <si>
    <t xml:space="preserve">Revisión del estatuto de contratación y realizar ajustes que haya lugar
</t>
  </si>
  <si>
    <t>F3V2 Gestión del recurso
humano</t>
  </si>
  <si>
    <t>2.3 Elaboración del plan anual de vacantes</t>
  </si>
  <si>
    <t>Actualizar y publicar el plan anual de vacantes semestralmente en la página Web de la División de Personal</t>
  </si>
  <si>
    <t>2.6 Realiza capacitaciones en
los siguientes temas</t>
  </si>
  <si>
    <t xml:space="preserve">Establecer estrategia de centralización de información de las capacitaciones realizadas a los funcionarios desde las  dependencias administrativas </t>
  </si>
  <si>
    <t>Elaborar el Código de ética y Buen Gobierno</t>
  </si>
  <si>
    <t>2.8 Mecanismos para el
manejo del conflicto de interés</t>
  </si>
  <si>
    <t>3.2 Vinculación de nuevos
docentes elegidos por
mérito/ total de docentes</t>
  </si>
  <si>
    <t>3.1 Porcentaje de funcionarios elegidos por mérito en relación al total de libre nombramiento  Elegidos</t>
  </si>
  <si>
    <t>F3V3 Selección por mérito o concurso</t>
  </si>
  <si>
    <t>Realización de un procedimiento interno</t>
  </si>
  <si>
    <t>No aplica hasta que no se definan las vacantes y convocatorias  de planta docente</t>
  </si>
  <si>
    <t>F3V4 Seguimiento al
desempeño</t>
  </si>
  <si>
    <t>4.1 Evaluaciones aplicadas a los funcionarios de libre nombramiento y remoción</t>
  </si>
  <si>
    <t>Solicitar aclaración cual es la base de comparación para los cargos de libre nombramiento y remoción Y Directivos</t>
  </si>
  <si>
    <t xml:space="preserve">Incluir a los Directivos Académicos dentro del proceso de  evaluación por competencias </t>
  </si>
  <si>
    <t>4.2 Funcionarios de prestación de servicios
evaluados en relación al
total de funcionarios de
prestación de servicios</t>
  </si>
  <si>
    <t>4.3 Funcionarios
provisionales evaluados
sobre el total de
funcionarios provisionales</t>
  </si>
  <si>
    <t>4.5 Efectos prácticos del
seguimiento al desempeño</t>
  </si>
  <si>
    <t>Publicar informe general de los resultados de evaluación de competencias y plan de capacitación por dependencias en la página de la División de Personal</t>
  </si>
  <si>
    <t>RIESGOS DE CORRUPCIÓN</t>
  </si>
  <si>
    <t>Riesgos de corrupción</t>
  </si>
  <si>
    <t>Identificación de riesgos de corrupción por proceso y del contexto estratégico de acuerdo a la metodología ajustada</t>
  </si>
  <si>
    <t>Ajuste de la metodología de riesgos</t>
  </si>
  <si>
    <t>Diseño talleres Área Académica y Administrativa</t>
  </si>
  <si>
    <t>Aprobación metodología Vicerrector Administrativo y Comité de Control Interno</t>
  </si>
  <si>
    <t xml:space="preserve">Realizar talleres con los procesos administrativos y área académica </t>
  </si>
  <si>
    <t xml:space="preserve">Presentación y aprobación del Mapa de Riesgos </t>
  </si>
  <si>
    <t>Publicación del Mapa de Riesgos</t>
  </si>
  <si>
    <t>RESPONSABLE</t>
  </si>
  <si>
    <t>Consolidación del Mapa de Riesgos</t>
  </si>
  <si>
    <t>ESTRATEGIA PAYAC</t>
  </si>
  <si>
    <t>ESTRATEGIA ANTITRÁMITE</t>
  </si>
  <si>
    <t>ESTRATEGIA DE RENDICIÓN DE CUENTAS</t>
  </si>
  <si>
    <t>MECANISMOS PARA MEJORAR LA ATENCIÓN AL CIUDADANO</t>
  </si>
  <si>
    <t>Atención al ciudadano - Desarrollo institucional</t>
  </si>
  <si>
    <t>Servicios que presta la
Universidad</t>
  </si>
  <si>
    <t>Elaboración y difusión semestral de elementos informativos de la oferta académica y los cronogramas establecidos</t>
  </si>
  <si>
    <t>VICE ACADEMICA</t>
  </si>
  <si>
    <t>Coordinación de jornadas de socialización de la oferta académica en Instituciones de Educación Media</t>
  </si>
  <si>
    <t>Coordinación de eventos institucionales que propendan por el
acercamiento de jóvenes de educación media a la Universidad</t>
  </si>
  <si>
    <t>Diciembre</t>
  </si>
  <si>
    <t>Satisfacción del usuario externo</t>
  </si>
  <si>
    <t>Identificar usuarios externos para cada proceso</t>
  </si>
  <si>
    <t>Determinar los aspectos del servicio a evaluar</t>
  </si>
  <si>
    <t>Identificar los medios de contacto para la medición</t>
  </si>
  <si>
    <t>Identificar los usuarios externos para cada Proceso con los procesos</t>
  </si>
  <si>
    <t>30 de abril de 2013</t>
  </si>
  <si>
    <t xml:space="preserve">Solicitar acompañamiento y asesoría a la Facultad de Ingeniería Industrial para el diseño de la encuesta </t>
  </si>
  <si>
    <t xml:space="preserve">Diseñar el instrumento de medición </t>
  </si>
  <si>
    <t>Solicitar acompañamiento a Sistemas para la realización de la encuesta virtual</t>
  </si>
  <si>
    <t>Socializar a los procesos el instrumento de medición</t>
  </si>
  <si>
    <t>Realizar prueba piloto</t>
  </si>
  <si>
    <t>Aplicar el instrumento</t>
  </si>
  <si>
    <t>Enviar resultados de la medición a Gestión de Calidad</t>
  </si>
  <si>
    <t>Publicar los resultados en la página Web de Calidad</t>
  </si>
  <si>
    <t>Revisión de Procedimientos, servicios y espacios físicos para atención prioritaria</t>
  </si>
  <si>
    <t>Seguimiento al plan de ordenamiento del campus</t>
  </si>
  <si>
    <t>Seguimiento a panorama de riesgos</t>
  </si>
  <si>
    <t>Adecuaciones físicas y mantenimiento del campus</t>
  </si>
  <si>
    <t>Atención al ciudano - cultura organizacional</t>
  </si>
  <si>
    <t>Servidores con competencias y habilidades para la atención de los usuarios.</t>
  </si>
  <si>
    <t>Incluir dentro del plan de capacitación este requerimiento según resultados de evaluación por competencias y acorde con los planes de mejoramiento</t>
  </si>
  <si>
    <t>GOBIERNO INSTITUCIONAL</t>
  </si>
  <si>
    <t>1.1 Código de ética</t>
  </si>
  <si>
    <t>1.2 Código de buen gobierno</t>
  </si>
  <si>
    <t>F4V1 lineamientos mínimos</t>
  </si>
  <si>
    <t>FECHA VENCIMIENTO</t>
  </si>
  <si>
    <t>FECHA DE SEGUIMIENTO</t>
  </si>
  <si>
    <t>FINALIZADO</t>
  </si>
  <si>
    <t>EN PROCESO</t>
  </si>
  <si>
    <t>VENCIDO</t>
  </si>
  <si>
    <t>Grupo interno antitrámite y atención efectiva al ciudadano</t>
  </si>
  <si>
    <t>División Financiera</t>
  </si>
  <si>
    <t>Equipo para la Gestión de Riesgos en el SIG</t>
  </si>
  <si>
    <t>Vicerrectoría Administrativa</t>
  </si>
  <si>
    <t>División de Personal</t>
  </si>
  <si>
    <t>Oficina de Gestión de Calidad</t>
  </si>
  <si>
    <t xml:space="preserve">Junio </t>
  </si>
  <si>
    <t>Oficina de Planeación</t>
  </si>
  <si>
    <t>1.5 Responsables de la ejecución o desarrollo de las distintas actividades contractuales
1.6 Elementos mínimos para los procesos de mínima cuantía o contratación directa 
1.8 Liquidación
1.10 Control social
1.11 La institución como contratista</t>
  </si>
  <si>
    <t>Secretaría General</t>
  </si>
  <si>
    <t>La Audiencia pública de rendición de cuentas se realizó el 30 de abril de 2013</t>
  </si>
  <si>
    <t>Se realizaron las siguientes preaudiencias, en las siguientes comunas: siguientes comunas: 
Del Café - 18/03/2013
Oriente - 01/04/2013
 San Nicolas - 08/04/2013
El Poblado  - 15/04/2013</t>
  </si>
  <si>
    <t>Incluir en el informe las recomendaciones generadas por las dependencias</t>
  </si>
  <si>
    <t>Vicerrectoría de Responsabilidad Social y Bienestar Universitario</t>
  </si>
  <si>
    <t>Canales de atención</t>
  </si>
  <si>
    <t>Ofina de Planeación - Vicerrectoría Administrativa</t>
  </si>
  <si>
    <t>Oficina de Control Disiciplinario Interno</t>
  </si>
  <si>
    <t>Incluir en la página web "Licitaciones y contratación" un enlace al portal único de contratación</t>
  </si>
  <si>
    <t xml:space="preserve">En la página de Licitaciones y convocatorias (http://www.utp.edu.co/contratacion/) se encuentra un enlace "Portal único de contratación" el cual dirige a la página: https://www.contratos.gov.co/home.html </t>
  </si>
  <si>
    <t>Diviisón de Personal</t>
  </si>
  <si>
    <t>No Aplica</t>
  </si>
  <si>
    <t>Mejorar el reporte de la información teniendo claro los cargos de libre nombramiento y remoción evaluados, los directivos vs el total de cargos nombrados. (decanos y clasificación de vacantes)</t>
  </si>
  <si>
    <t>Unidad de Cuentas</t>
  </si>
  <si>
    <t xml:space="preserve">Mejorar el reporte de la información teniendo claro los cargos provisionales evaluados vs el total de cargos nombrados. </t>
  </si>
  <si>
    <t>Secretaria General</t>
  </si>
  <si>
    <t>La metodlogía fue presentada y aprobada por el Comipte SIG-Control Interno en acta 5 de 17 de junio de 2013. 
Esta actividad no fue cumplida en el tiempo establecido.</t>
  </si>
  <si>
    <t>NO INICIADO</t>
  </si>
  <si>
    <t>Dentro del Sistema de Control Social se han ejecutado las siguientes actividades:
- Actualización de la Página del PDI, faciltando la visualización y el acceso a los informes del Plan de Desarrollo Institucional:
- Se desarrolló un aplicativo WEB que permite a los usuarios consultar los resultados del PDI en tiempo real, de forma transparente y facilitando el ejercicio de control social.
- Con el acompañamiento del CRIE, se está realizando difusión del PDI a través de las redes sociales.</t>
  </si>
  <si>
    <t>Estrategia de Control
Social</t>
  </si>
  <si>
    <t xml:space="preserve">Se realiza la convocatoria anual de asignación y adecuación de espacios, donde se recogen las necesidades de adecuaciones, se realizan los diseños y se ejecutan las obras dando cumplimiento a la normatividad.  Así también se han analizado los espacios de los laboratorios del edificio de Eléctrica y se tiene el diagnóstico correspondiente.  De otra parte, actualmente se realiza el diagnóstico del estado actual de los laboratorios de tal manera que se realicen las propuestas de adecuación y construcción de acuerdo con las normas.  Las edificaciones construidas en los últimos años, han sido diseñadas y realizadas sus obras en cumplimiento de la normatividad.  Así mismo, se realizaron los estudios de vulenerabilidad sísmica de las edificaciones que no cumplen con las normas sismoresistentes vigentes y cuentan con los correspondientes diseños de actualización funcional.  Dicha información puede ser verificada en el área de Planeación y Desarrollo de la Planta Física.  </t>
  </si>
  <si>
    <t>Desde Junio se empezó el proceso de revisión de la totalidad de indicadores del PDI con los diferentes funcionarios de enlace, a la fecha se han actualizado los protocolos de Desarrollo Institucional, Cobertura con Calidad, Bienestar Institucional , actualmente se está realizando el acompañamiento al Objetivo de Internacionalización y quedan pendientes Investigaciones, Impacto Regional y Alianzas Estratégicas.</t>
  </si>
  <si>
    <t>El último seguimiento de calidad de información de los reportes al Sistema de Gerencia se realizó con corte al mes de Junio de 2013.</t>
  </si>
  <si>
    <t xml:space="preserve"> El panorama de riesgos de la universidad se encuentra claramente identificado por lo cual, a través del área de Planeación y Desarrollo de la Planta Física  se planea la implementación de las acciones prioritarias para mitigar estos riesgos.  Es así como se  asigna un presupuesto anual y se hace seguimiento a la ejecución, no solamente en reuniones quincenales, sino también en las reuniones mensuales del Comité Paritario de Salud Ocupacional. </t>
  </si>
  <si>
    <t>Anualmente se realizan nuevas construcciones, adecuaciones, estudios y diseños, intervención de redes y mantenimiento del campus universitario, dando cumplimiento a lo programado por vigencia de acuerdo con los recursos asignados.</t>
  </si>
  <si>
    <t>No explica el avance</t>
  </si>
  <si>
    <t>30 de agosto de 2013</t>
  </si>
  <si>
    <t>Se estableció la metodología para los talleres y se prepararo la presentación para la realización del taller.</t>
  </si>
  <si>
    <t>Este seguimiento se realiza mensualmente, teniendo en cuenta el cumplimento de los planes operativos, donde se detallan las actividades a desarrollar par dar cumplimiento a lo proyectado en el Plan de Ordenamiento Territorial del Campus Universitario.  Se realizan reuniones quincenales de seguimiento en el área y seguimiento mensual en la dependencia.</t>
  </si>
  <si>
    <t>La metodología fue ajustada en el mes de mayo - junio</t>
  </si>
  <si>
    <t>31 de diciembre de 2013</t>
  </si>
  <si>
    <t>Es necesario contar con los riesgos insitucionales definidos para presentar ante el comité  por ello se requiere cambiar la fecha al 04/11/2013</t>
  </si>
  <si>
    <t>La dependencia encargada de todas las etapas contratuales en la Universidad es la Oficina Juridica, dato que se informó a la Oficina de Planeación el 24 de abril de 2013 a través del memorando 02-131-277.</t>
  </si>
  <si>
    <t>Este ítem también se incluirá en los cambios que se harán en el II semestre y el cumpliento es el 31 de diciembre.</t>
  </si>
  <si>
    <t>Los procedimientos actuales de la División de Personal se estan  verificando para ajustarlos a cada una de las etapas definidas en el acuerdo de carrera, igualmente se realizan visitas y buscando formación de los funcionarios sobre el tema.</t>
  </si>
  <si>
    <t>La Universidad tiene prevista la vinculación de 30 docentes en planta, cuyas vacantes se encuentran en concurso.</t>
  </si>
  <si>
    <t xml:space="preserve"> El área de Planeación y Desarrollo de la Planta Física, realiza la programación anual de la inversión de acuerdo con la disponibilidad presupuestal por vigencia.  Esta programación se hace con base en la priorización de los proyectos definidos en el Plan de Desarrollo Institucional en el Objetivo Desarrollo Institucional, proyecto Desarrollo Físico y Sostenibilidad, y es la base de los plane operativos anuales del área en mención.</t>
  </si>
  <si>
    <t xml:space="preserve"> El proyecto de señalética  del campus universitario ha sido apoyado por la Oficina de Planeación - área de Planeación y Desarrollo de la Planta Física, en lo relacionado con suministro de información, planimetría, usos del suelo, entre otros aspectos.   Este proyecto ha sido diseñado y ejecutado por el CRIE y en su primera etapa  se ha implementado con la señalización del área urbana del campus y exterior de las edificaciones.  </t>
  </si>
  <si>
    <t>El normograma se encuentra actualizado a marzo de 2013</t>
  </si>
  <si>
    <t>No presenta información al respecto</t>
  </si>
  <si>
    <t>Vicerrectoría Académica</t>
  </si>
  <si>
    <t>Coordinación de eventos institucionales que propendan por el acercamiento de jóvenes de educación media a la Universidad</t>
  </si>
  <si>
    <t>La División de Personal no tiene el control sobre la información de las vacantes. La información de las vacantes administrativas se solicitará a Vicerrectoría Administrativa y la de las vacantes en la planta docente se solicitarán a la Vicerrectoría Académica</t>
  </si>
  <si>
    <t>Se inicio capacitacion al personal administrativo en la competencia orientacion y atencion al usuario de acuerdo con los resultados de la evaluacion por competencias</t>
  </si>
  <si>
    <t>Estan incluidos en la resolucion del procesos de evalaucion por competencias, el proceso inicia en el mes de septiembre</t>
  </si>
  <si>
    <t>Esta reporte se verificará cuando soliciten nuevamente la información de la encuesta de transparencia por Colombia y se determinen cuales fueron los parámetros que ellos utilizaron para la medición del indicador</t>
  </si>
  <si>
    <t>Esta reporte se verificará cuando soliciten nuevamente la información de la encuesta de transparencia por Colombia y se determinen cuales fueron los parámetros que ellos utilizaron para la medición del indicador.  En la planta de personal tenemos dos nombramientos provisionales y los dos se evaluan</t>
  </si>
  <si>
    <t>Se realizo la publicacion de los resultados de la evaluacion por competencias y plan de formacion de competenciaas en la pagina web de la Universidad, link Division de Personal:
Resultados evaluación por competencias: http://media.utp.edu.co/division-de-personal/archivos/RESULTADOS_EVALUACION_POR_COMPETENCIAS_2012.pdf
Plan de formación por competencias:  http://www.utp.edu.co/vicerrectoria/administrativa/division-de-personal/gestion-humana.html</t>
  </si>
  <si>
    <t>Se desarrollaron reuniones del Equipo para la Gestión de Riesgo</t>
  </si>
  <si>
    <t>Se requiere la consolidación y priorización de los riesgos  para la aprobación.  Se solicita cambiar a 02/11/2013</t>
  </si>
  <si>
    <t>Se iniciaron pagos a través de PINES electrónicos para estudiantes que no tienen cuentas bancarias, este proceso se hace por intermedio de teléfonos moviles</t>
  </si>
  <si>
    <t>NO REPORTADO</t>
  </si>
  <si>
    <t>x</t>
  </si>
  <si>
    <t>Se construyó el formato con todo lo requerido para obtener la información.</t>
  </si>
  <si>
    <t>La divulgación de las dinamicas de gestión, se realiza de manera permanente, primero a través del informe de indicadores mensual del SIGOB, segundo por medio del campus informa en donde se difunden las actividades propias de  la Vicerrectoría, adicional se realiza una difusión por medio de unos dumis en donde se resaltan las gestiones de la Vicererectoria con otras empresas que permiten fortalecer los apoyos socioeconómicos que se brinda a los estudiantes. se adjunta link como ejemplo de la divulgación  que se realiza de los apoyos y demas. http://comunicaciones.utp.edu.co/noticias/23750/primera-entrega-bono-de-transporte-2013-2/pdf; http://www.utp.edu.co/vicerrectoria/responsabilidad-social/noticias/solicitud-de-apoyos-socioeconomicos-2013.html</t>
  </si>
  <si>
    <t>X</t>
  </si>
  <si>
    <t>El Centro de Registro y Control Académico se encarga periódicamente de presentar ante Consejo Académico la propuesta de Calendarìo de vigencias futuras, a la fecha, ya se encuentra en la página de Internet www.utp.edu.co el calendario correspondiente al primer semestre acadèmico del año 2014, se elabora material publicitario con fechas de apertura y cierre de incripciones, oferta de programas y costos, la página de Internet tambièn contiene listado de oferta en pregrado, posgrado y educación continua. La acción se encuentra en ejecución permanente, semestre a semestre.
LINK CALENDARIO DE INSCRIPCIONES:
http://www.utp.edu.co/registro/tramites-y-formularios/212/calendario-de-inscripciones-para-el-primer-semestre-academico-de-2014</t>
  </si>
  <si>
    <t>Desde el Objetivo Cobertura con Calidad, los componentes Educabilidad y Cobertura se tienen los siguientes planes operativos:
* Investigación para identificar las necesidades de la región
* Articulación de la Educación Media con la Educación Superior
En el marco de estas dos estrategias se han visitado diversas instituciones de educación media de la ciudad de Pereira, Dosquebradas, y otros municipios del departamento.
La Facultad de Ciencias Básicas, conjuntamente con la Vicerrectoría Académica ha iniciado el proceso de establecimiento de contactos con instituciones de educación media (Instituto Técnico Superior)
Desde el Centro de Registro y Control Académico se realizan actividades de promoción de la institución, en diversos espacios: colegios de la ciudad y municipios cercanos.
* Adicionalmente, se realiza anualmente, Encuentro Regional de Estudiantes de Grado 10 y 11</t>
  </si>
  <si>
    <t>Desde el Centro de Registro y Control Académico se realizan actividades de promoción de la institución, en diversos espacios: colegios de la ciudad y municipios cercanos.
* Adicionalmente, se realiza anualmente, Encuentro Regional de Estudiantes de Grado 10 y 11</t>
  </si>
  <si>
    <t>Fue repartido el proyecto en el Consejo Superior y está pendiente su debate y decisión.
CCSIG-CI:  Se aprueba que este indicador sea prorrogado hasta 31 de diciembre de 2013</t>
  </si>
  <si>
    <t>Falta realizar el taller con el área académica, el cual se espera realizar en el segundo semestre.
CCSIG-CI:  Se aprueba que este indicador sea prorrogado hasta 31 de diciembre de 2013</t>
  </si>
  <si>
    <t>No se ha podido realizar la consolidación de los riesgo institucionales dado que solo 7 de los 21 procesos han enviado la información requerida para realizarlo, por ello se requiere ampliar la fecha de finalización de la acción para  el 15/10/2013
CCSIG-CI:  Se aprueba que este indicador sea prorrogado hasta 31 de diciembre de 2013</t>
  </si>
  <si>
    <t>Actualmente en el enlace http: //www.utp.edu.co/institucional/directivos.html, se encuentra publicada la misión, visión, políticas y propósitos los cuales permiten identificar las funciones y el que hacer de la Institución. La implementación de esta acción corresponde a la pertinencia de la Oficina de Planeación quienes administran el direccionamiento estratégico de la institución, este cambio se informó a través de memorando  02-131-277 el 24 de abril de 2013.
Se  solicita reprogramar la actividad para Septiembre
CCSIG-CI:  Se aprueba que este indicador sea trasladado bajo la responsabilidad de la Oficina de Planeacion y  prorrogado hasta 31 de diciembre de 2013</t>
  </si>
  <si>
    <t>Se solicitará al CRIE la publicación de los perfiles de los Directivos Académicos a 30/8/2013.  Los requisitos para ser Decano están publicados en el Estatuto Docente.
CCSIG-CI:  Se aprueba que este indicador sea prorrogado hasta 31 de diciembre de 2013</t>
  </si>
  <si>
    <t>No se informa.
CCSIG-CI:  Se aprueba que este indicador sea prorrogado hasta 31 de diciembre de 2013</t>
  </si>
  <si>
    <t>No se observan enlaces en esta página. A la fecha no se nos ha notificado la dirección para enlazar los perfiles de los directivos administrativos
CCSIG-CI:  Se aprueba que este indicador sea prorrogado hasta 31 de diciembre de 2013</t>
  </si>
  <si>
    <t>Se solicito a traves de memorando No. 02-132-1497 de 2013, a algunas dependencias reporte sobre las capacitaciones realizadas durante el primer semestre, se realizara el mismo ejercicio para el segundo semestre. 
CCSIG-CI:  Se aprueba que este indicador sea prorrogado hasta 31 de diciembre de 2013</t>
  </si>
  <si>
    <t>Aún no sea iniciado la implementación puesto que se tiene definida una acción de mejora y correctiva, que  puede conllevan a  cambios en el sistema PQR's y que se implementaran en el II semestre de esta vigencia. Por tanto la fecha de cumplimiento debe cambiar y coincidir con la fecha de cirerre de las acciones que es el 31 de Diciembre de 2013.
CCSIG-CI:  Se aprueba que este indicador sea prorrogado hasta 31 de diciembre de 2013</t>
  </si>
  <si>
    <t>En reunión con la Vicerrectoria Administrativa se acordó que este item será implementado para final de año. Fecha propuesta 20 de Diciembre de 2013.
CCSIG-CI:  Se aprueba que este indicador sea prorrogado hasta 31 de diciembre de 2013</t>
  </si>
  <si>
    <t>Con lo anterior, la actualización se debe hacer una vez  se efectuen todos los cambios necesarios, es decir se tendra actualizado a final de la vigencia.
CCSIG-CI:  Se aprueba que este indicador sea prorrogado hasta 31 de diciembre de 2013</t>
  </si>
  <si>
    <t>En el cumplimiento registra en Proceso, sin tener en cuenta que su fecha de vencimiento ya paso. No explica el avance
CCSIG-CI:  Se aprueba que este indicador sea prorrogado hasta 31 de diciembre de 2013</t>
  </si>
  <si>
    <t>La conformación de las veedurias ciudadanas se esta adelantando al interior de la Vicerrectoría, con los estudiantes de servicio social, que comienzan en pleno sus actividades la semana del 2 de septiembre, ya que se encontraban en su periodo de  vacaciones academicas.Se planea comenzar con la vinculación de cinco (5) estudiantes de servicio social que a su vez convoquen y vinculen a otros 5 estudiantes ajenos a los programas de la vicerectoría y dos docentes, para que puedan conformar la veeduria ciudadana de seguimiento a todos los apoyos socioeconómicos que brinda la vicerrectoría, a su  vez como parte de la capacitación y fortalecimiento de la veeduria  se contara con la participación de un profesional de la contraloria . Se tiene como fecha de conformación la semana del 16 de septiembre. 
CCSIG-CI:  Se aprueba que este indicador sea corresponsabilidad de Secretaria General y  prorrogado hasta 31 de diciembre de 2013</t>
  </si>
  <si>
    <t>Desde la oficina de Gestión de Calidad no se ha iniciado el plan programado para la medición de la satisfacción del usuario interno.
Lo anterior ha obedecido a que estamos en auditorías internas y los procesos se encuentran concentrados en esta actividad.
Esperamos en el mes de octubre poder retomar esta tarea
CCSIG-CI:  Se aprueba que este indicador sea prorrogado hasta 31 de diciembre de 2013</t>
  </si>
  <si>
    <t xml:space="preserve">Desde la oficina de Gestión de Calidad no se ha iniciado el plan programado para la medición de la satisfacción del usuario interno.
Lo anterior ha obedecido a que estamos en auditorías internas y los procesos se encuentran concentrados en esta actividad.
Esperamos en el mes de octubre poder retomar esta tarea.
CCSIG-CI:  Se aprueba que este indicador sea prorrogado hasta 31 de diciembre de 2013
</t>
  </si>
  <si>
    <t>La Evaluación de desempeño a los directivos de libre nombramiento y remoción si se hace anualmente, se desconoce de donde toma la información para que el indicador de en un valor bajo. Se hizo la solicitud a la oficina de planeacion, aun no han dado repuesta.
CCSIG-CI:  Se aprueba que este indicador sea revisado por la Oficina de Planeacion y la Division de Personal. Asi mismo, prorrogado hasta 31 de diciembre de 2013</t>
  </si>
  <si>
    <t>La Unidad de Cuentas no tiene ningún procedimiento establecido para hacer seguimiento del desempeño del personal contratado mediante prestación de servicios. Lo que significa que no se ha hecho ningún tipo de evaluación, lo cual corresponde a la interventoría de cada uno de los contratos. Se debe crear el mecanismo para que cada interventor presente la evaluación de cada uno de sus contratistas.
CCSIG-CI:  Se aprueba que este indicador sea modificado para los contratos de prestacion de servicios con prestaciones (transitorios administrativos).  La responsabilidad de esta accion se asigna a la Division de Personal.  Asi mismo, prorrogado hasta 31 de diciembre de 2013</t>
  </si>
  <si>
    <t>oficna de planeación</t>
  </si>
  <si>
    <t xml:space="preserve">4.2  funcionarios de prestación de servicios con prestaciones (transitorios administrativos) evaluados en relación con el total de funcionarios de prestación de servicios con prestaciones (transitorios administrativos)
</t>
  </si>
  <si>
    <t>Vicerrectoría Administrativa (Equipo para la Gestión de Riesgos en el SIG)</t>
  </si>
  <si>
    <t>Oficina de Planeación - Vicerrectoría Administrativa</t>
  </si>
  <si>
    <t>Secretaria General (Grupo interno antitrámite y atención efectiva al ciudadano)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</si>
</sst>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name val="Arial"/>
      <family val="2"/>
    </font>
    <font>
      <sz val="8"/>
      <name val="Arial"/>
      <family val="2"/>
    </font>
    <font>
      <sz val="9"/>
      <color theme="1"/>
      <name val="Arial"/>
      <family val="2"/>
    </font>
    <font>
      <b/>
      <sz val="11"/>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9"/>
      <name val="Arial"/>
      <family val="2"/>
    </font>
    <font>
      <sz val="8"/>
      <color theme="1"/>
      <name val="Calibri"/>
      <family val="2"/>
      <scheme val="minor"/>
    </font>
    <font>
      <b/>
      <sz val="12"/>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7">
    <xf numFmtId="0" fontId="0" fillId="0" borderId="0" xfId="0"/>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4" fillId="0" borderId="0" xfId="0" applyFont="1" applyAlignment="1">
      <alignment horizontal="center" vertical="center" wrapText="1"/>
    </xf>
    <xf numFmtId="0" fontId="6" fillId="0" borderId="0" xfId="0" applyFont="1"/>
    <xf numFmtId="0" fontId="5" fillId="0" borderId="1" xfId="0" applyFont="1" applyBorder="1" applyAlignment="1">
      <alignment horizontal="center" vertical="center" wrapText="1"/>
    </xf>
    <xf numFmtId="0" fontId="6" fillId="0" borderId="0" xfId="0" applyFont="1" applyAlignment="1">
      <alignment horizontal="center" vertical="center"/>
    </xf>
    <xf numFmtId="0" fontId="9" fillId="0" borderId="0" xfId="0" applyFont="1" applyAlignment="1">
      <alignment vertical="center"/>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vertical="center" wrapText="1"/>
    </xf>
    <xf numFmtId="14" fontId="6" fillId="0" borderId="1" xfId="0" applyNumberFormat="1" applyFont="1" applyBorder="1" applyAlignment="1">
      <alignment horizontal="center" vertical="center"/>
    </xf>
    <xf numFmtId="0" fontId="9" fillId="0" borderId="1" xfId="0" applyFont="1"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vertical="center" wrapText="1"/>
    </xf>
    <xf numFmtId="0" fontId="6" fillId="3" borderId="0" xfId="0" applyFont="1" applyFill="1"/>
    <xf numFmtId="0" fontId="9" fillId="3" borderId="0" xfId="0" applyFont="1" applyFill="1" applyAlignment="1">
      <alignment vertical="center"/>
    </xf>
    <xf numFmtId="0" fontId="0" fillId="3" borderId="0" xfId="0" applyFill="1" applyAlignment="1">
      <alignment vertical="center"/>
    </xf>
    <xf numFmtId="0" fontId="0" fillId="3" borderId="0" xfId="0" applyFill="1" applyAlignment="1">
      <alignment vertical="center" wrapText="1"/>
    </xf>
    <xf numFmtId="0" fontId="6" fillId="3" borderId="0" xfId="0" applyFont="1" applyFill="1" applyAlignment="1">
      <alignment horizontal="center" vertical="center"/>
    </xf>
    <xf numFmtId="0" fontId="6" fillId="0" borderId="1" xfId="0" applyFont="1" applyBorder="1" applyAlignment="1">
      <alignment vertical="top" wrapText="1"/>
    </xf>
    <xf numFmtId="0" fontId="6" fillId="0" borderId="1" xfId="0" applyFont="1" applyBorder="1" applyAlignment="1">
      <alignment horizontal="center" vertical="center"/>
    </xf>
    <xf numFmtId="0" fontId="0" fillId="0" borderId="5" xfId="0" applyBorder="1" applyAlignment="1">
      <alignment vertical="center" wrapText="1"/>
    </xf>
    <xf numFmtId="0" fontId="0" fillId="3" borderId="0" xfId="0" applyFill="1" applyAlignment="1">
      <alignment horizontal="left" vertical="center"/>
    </xf>
    <xf numFmtId="0" fontId="0" fillId="3" borderId="0" xfId="0" applyFill="1" applyBorder="1" applyAlignment="1">
      <alignment horizontal="left" vertical="center"/>
    </xf>
    <xf numFmtId="0" fontId="0" fillId="3" borderId="0" xfId="0" applyFill="1" applyAlignment="1">
      <alignment horizontal="center" vertical="center"/>
    </xf>
    <xf numFmtId="0" fontId="0" fillId="3" borderId="0" xfId="0" applyFill="1" applyAlignment="1">
      <alignment wrapText="1"/>
    </xf>
    <xf numFmtId="0" fontId="0" fillId="3" borderId="0" xfId="0" applyFill="1" applyBorder="1" applyAlignment="1">
      <alignment vertical="center"/>
    </xf>
    <xf numFmtId="0" fontId="9" fillId="3" borderId="0" xfId="0" applyFont="1" applyFill="1" applyBorder="1" applyAlignment="1">
      <alignment vertical="center" wrapText="1"/>
    </xf>
    <xf numFmtId="0" fontId="0" fillId="3" borderId="10" xfId="0" applyFill="1" applyBorder="1" applyAlignment="1">
      <alignment vertical="center"/>
    </xf>
    <xf numFmtId="0" fontId="1" fillId="3" borderId="10" xfId="0" applyFont="1" applyFill="1" applyBorder="1" applyAlignment="1">
      <alignment vertical="center" wrapText="1"/>
    </xf>
    <xf numFmtId="0" fontId="1" fillId="3" borderId="10" xfId="0" applyFont="1" applyFill="1" applyBorder="1" applyAlignment="1">
      <alignment horizontal="left" vertical="center" wrapText="1"/>
    </xf>
    <xf numFmtId="0" fontId="0" fillId="3" borderId="10" xfId="0" applyFill="1" applyBorder="1" applyAlignment="1">
      <alignment horizontal="left" vertical="center"/>
    </xf>
    <xf numFmtId="0" fontId="2" fillId="3" borderId="10" xfId="0" applyFont="1" applyFill="1" applyBorder="1" applyAlignment="1">
      <alignment horizontal="center" vertical="center" wrapText="1"/>
    </xf>
    <xf numFmtId="0" fontId="6" fillId="3" borderId="10" xfId="0" applyFont="1" applyFill="1" applyBorder="1" applyAlignment="1">
      <alignment horizontal="center" vertical="center"/>
    </xf>
    <xf numFmtId="0" fontId="0" fillId="3" borderId="10" xfId="0" applyFill="1" applyBorder="1" applyAlignment="1">
      <alignment horizontal="center" vertical="center"/>
    </xf>
    <xf numFmtId="0" fontId="0" fillId="3" borderId="0" xfId="0" applyFill="1" applyBorder="1" applyAlignment="1">
      <alignment vertical="center" wrapText="1"/>
    </xf>
    <xf numFmtId="0" fontId="6" fillId="3" borderId="0" xfId="0" applyFont="1" applyFill="1" applyBorder="1" applyAlignment="1">
      <alignment horizontal="center" vertical="center"/>
    </xf>
    <xf numFmtId="0" fontId="0" fillId="3" borderId="0" xfId="0" applyFill="1" applyBorder="1" applyAlignment="1">
      <alignment horizontal="center" vertical="center"/>
    </xf>
    <xf numFmtId="0" fontId="8" fillId="3" borderId="9" xfId="0" applyFont="1" applyFill="1" applyBorder="1" applyAlignment="1">
      <alignment vertical="center" wrapText="1"/>
    </xf>
    <xf numFmtId="0" fontId="2" fillId="3" borderId="10" xfId="0" applyFont="1" applyFill="1" applyBorder="1" applyAlignment="1">
      <alignment vertical="center" wrapText="1"/>
    </xf>
    <xf numFmtId="0" fontId="6" fillId="3" borderId="12" xfId="0" applyFont="1" applyFill="1" applyBorder="1" applyAlignment="1">
      <alignment vertical="center" wrapText="1"/>
    </xf>
    <xf numFmtId="0" fontId="6" fillId="3" borderId="14" xfId="0" applyFont="1" applyFill="1" applyBorder="1" applyAlignment="1">
      <alignment vertical="center" wrapText="1"/>
    </xf>
    <xf numFmtId="0" fontId="9" fillId="3" borderId="15" xfId="0" applyFont="1" applyFill="1" applyBorder="1" applyAlignment="1">
      <alignment vertical="center" wrapText="1"/>
    </xf>
    <xf numFmtId="0" fontId="0" fillId="3" borderId="15" xfId="0" applyFill="1" applyBorder="1" applyAlignment="1">
      <alignment vertical="center"/>
    </xf>
    <xf numFmtId="0" fontId="0" fillId="3" borderId="15" xfId="0" applyFill="1" applyBorder="1" applyAlignment="1">
      <alignment vertical="center" wrapText="1"/>
    </xf>
    <xf numFmtId="0" fontId="0" fillId="3" borderId="15" xfId="0" applyFill="1" applyBorder="1" applyAlignment="1">
      <alignment horizontal="left" vertical="center"/>
    </xf>
    <xf numFmtId="0" fontId="6" fillId="3" borderId="15" xfId="0" applyFont="1" applyFill="1" applyBorder="1" applyAlignment="1">
      <alignment horizontal="center" vertical="center"/>
    </xf>
    <xf numFmtId="0" fontId="0" fillId="3" borderId="15" xfId="0" applyFill="1" applyBorder="1" applyAlignment="1">
      <alignment horizontal="center" vertical="center"/>
    </xf>
    <xf numFmtId="14" fontId="6" fillId="0" borderId="1" xfId="0" applyNumberFormat="1" applyFont="1" applyBorder="1" applyAlignment="1">
      <alignment vertical="top" wrapText="1"/>
    </xf>
    <xf numFmtId="0" fontId="6" fillId="0" borderId="1" xfId="0" applyFont="1" applyBorder="1" applyAlignment="1">
      <alignment vertical="top"/>
    </xf>
    <xf numFmtId="0" fontId="0" fillId="0" borderId="1" xfId="0" applyBorder="1" applyAlignment="1">
      <alignment horizontal="center" vertical="center" wrapText="1"/>
    </xf>
    <xf numFmtId="0" fontId="0" fillId="0" borderId="1" xfId="0" applyBorder="1" applyAlignment="1">
      <alignment vertical="center" wrapText="1"/>
    </xf>
    <xf numFmtId="0" fontId="9" fillId="0" borderId="1" xfId="0" applyFont="1" applyBorder="1" applyAlignment="1">
      <alignment horizontal="center" vertical="center"/>
    </xf>
    <xf numFmtId="0" fontId="6" fillId="3" borderId="11" xfId="0" applyFont="1" applyFill="1" applyBorder="1" applyAlignment="1">
      <alignment vertical="top"/>
    </xf>
    <xf numFmtId="0" fontId="6" fillId="3" borderId="13" xfId="0" applyFont="1" applyFill="1" applyBorder="1" applyAlignment="1">
      <alignment vertical="top"/>
    </xf>
    <xf numFmtId="0" fontId="6" fillId="3" borderId="16" xfId="0" applyFont="1" applyFill="1" applyBorder="1" applyAlignment="1">
      <alignment vertical="top"/>
    </xf>
    <xf numFmtId="0" fontId="6" fillId="3" borderId="0" xfId="0" applyFont="1" applyFill="1" applyAlignment="1">
      <alignment vertical="top"/>
    </xf>
    <xf numFmtId="0" fontId="0" fillId="4" borderId="5" xfId="0" applyFill="1" applyBorder="1" applyAlignment="1">
      <alignment vertical="top" wrapText="1"/>
    </xf>
    <xf numFmtId="14" fontId="6" fillId="0" borderId="1" xfId="0" applyNumberFormat="1" applyFont="1" applyBorder="1" applyAlignment="1">
      <alignment vertical="top"/>
    </xf>
    <xf numFmtId="0" fontId="6" fillId="0" borderId="0" xfId="0" applyFont="1" applyAlignment="1">
      <alignment vertical="top"/>
    </xf>
    <xf numFmtId="0" fontId="0" fillId="5" borderId="0" xfId="0" applyFill="1"/>
    <xf numFmtId="0" fontId="6" fillId="0" borderId="1" xfId="0" applyFont="1" applyBorder="1" applyAlignment="1">
      <alignment horizontal="left" vertical="center"/>
    </xf>
    <xf numFmtId="0" fontId="10" fillId="0" borderId="0" xfId="0" applyFont="1" applyAlignment="1">
      <alignment horizontal="center" vertical="center"/>
    </xf>
    <xf numFmtId="0" fontId="4" fillId="0" borderId="0" xfId="0" applyFont="1" applyAlignment="1">
      <alignment vertical="center" wrapText="1"/>
    </xf>
    <xf numFmtId="0" fontId="0" fillId="0" borderId="1" xfId="0" applyBorder="1" applyAlignment="1">
      <alignment vertical="center" wrapText="1"/>
    </xf>
    <xf numFmtId="0" fontId="5" fillId="6"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left" vertical="center"/>
    </xf>
    <xf numFmtId="0" fontId="1" fillId="0" borderId="0" xfId="0" applyFont="1" applyBorder="1" applyAlignment="1">
      <alignment horizontal="center" vertical="center" wrapText="1"/>
    </xf>
    <xf numFmtId="0" fontId="1" fillId="0" borderId="0" xfId="0" applyFont="1" applyBorder="1" applyAlignment="1">
      <alignment horizontal="center" vertical="top"/>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2" borderId="1" xfId="0" applyFont="1" applyFill="1" applyBorder="1" applyAlignment="1">
      <alignment horizontal="left" vertical="center" wrapText="1"/>
    </xf>
  </cellXfs>
  <cellStyles count="1">
    <cellStyle name="Normal" xfId="0" builtinId="0"/>
  </cellStyles>
  <dxfs count="28">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dLbls>
            <c:txPr>
              <a:bodyPr/>
              <a:lstStyle/>
              <a:p>
                <a:pPr>
                  <a:defRPr lang="es-ES"/>
                </a:pPr>
                <a:endParaRPr lang="es-CO"/>
              </a:p>
            </c:txPr>
            <c:showLegendKey val="0"/>
            <c:showVal val="0"/>
            <c:showCatName val="0"/>
            <c:showSerName val="0"/>
            <c:showPercent val="1"/>
            <c:showBubbleSize val="0"/>
            <c:separator>; </c:separator>
            <c:showLeaderLines val="1"/>
          </c:dLbls>
          <c:cat>
            <c:strRef>
              <c:f>Agosto!$I$82:$I$86</c:f>
              <c:strCache>
                <c:ptCount val="5"/>
                <c:pt idx="0">
                  <c:v>FINALIZADO</c:v>
                </c:pt>
                <c:pt idx="1">
                  <c:v>EN PROCESO</c:v>
                </c:pt>
                <c:pt idx="2">
                  <c:v>VENCIDO</c:v>
                </c:pt>
                <c:pt idx="3">
                  <c:v>NO INICIADO</c:v>
                </c:pt>
                <c:pt idx="4">
                  <c:v>NO REPORTADO</c:v>
                </c:pt>
              </c:strCache>
            </c:strRef>
          </c:cat>
          <c:val>
            <c:numRef>
              <c:f>Agosto!$J$82:$J$86</c:f>
              <c:numCache>
                <c:formatCode>General</c:formatCode>
                <c:ptCount val="5"/>
                <c:pt idx="0">
                  <c:v>10</c:v>
                </c:pt>
                <c:pt idx="1">
                  <c:v>24</c:v>
                </c:pt>
                <c:pt idx="2">
                  <c:v>22</c:v>
                </c:pt>
                <c:pt idx="3">
                  <c:v>15</c:v>
                </c:pt>
                <c:pt idx="4">
                  <c:v>0</c:v>
                </c:pt>
              </c:numCache>
            </c:numRef>
          </c:val>
        </c:ser>
        <c:dLbls>
          <c:showLegendKey val="0"/>
          <c:showVal val="1"/>
          <c:showCatName val="0"/>
          <c:showSerName val="0"/>
          <c:showPercent val="0"/>
          <c:showBubbleSize val="0"/>
          <c:showLeaderLines val="1"/>
        </c:dLbls>
      </c:pie3DChart>
    </c:plotArea>
    <c:legend>
      <c:legendPos val="r"/>
      <c:overlay val="0"/>
      <c:txPr>
        <a:bodyPr/>
        <a:lstStyle/>
        <a:p>
          <a:pPr>
            <a:defRPr lang="es-ES"/>
          </a:pPr>
          <a:endParaRPr lang="es-CO"/>
        </a:p>
      </c:txPr>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dLbls>
            <c:txPr>
              <a:bodyPr/>
              <a:lstStyle/>
              <a:p>
                <a:pPr>
                  <a:defRPr lang="es-ES"/>
                </a:pPr>
                <a:endParaRPr lang="es-CO"/>
              </a:p>
            </c:txPr>
            <c:showLegendKey val="0"/>
            <c:showVal val="0"/>
            <c:showCatName val="0"/>
            <c:showSerName val="0"/>
            <c:showPercent val="1"/>
            <c:showBubbleSize val="0"/>
            <c:separator>; </c:separator>
            <c:showLeaderLines val="1"/>
          </c:dLbls>
          <c:cat>
            <c:strRef>
              <c:f>Diciembre!$I$82:$I$86</c:f>
              <c:strCache>
                <c:ptCount val="5"/>
                <c:pt idx="0">
                  <c:v>FINALIZADO</c:v>
                </c:pt>
                <c:pt idx="1">
                  <c:v>EN PROCESO</c:v>
                </c:pt>
                <c:pt idx="2">
                  <c:v>VENCIDO</c:v>
                </c:pt>
                <c:pt idx="3">
                  <c:v>NO INICIADO</c:v>
                </c:pt>
                <c:pt idx="4">
                  <c:v>NO REPORTADO</c:v>
                </c:pt>
              </c:strCache>
            </c:strRef>
          </c:cat>
          <c:val>
            <c:numRef>
              <c:f>Diciembre!$J$82:$J$86</c:f>
              <c:numCache>
                <c:formatCode>General</c:formatCode>
                <c:ptCount val="5"/>
                <c:pt idx="0">
                  <c:v>10</c:v>
                </c:pt>
                <c:pt idx="1">
                  <c:v>24</c:v>
                </c:pt>
                <c:pt idx="2">
                  <c:v>22</c:v>
                </c:pt>
                <c:pt idx="3">
                  <c:v>15</c:v>
                </c:pt>
                <c:pt idx="4">
                  <c:v>0</c:v>
                </c:pt>
              </c:numCache>
            </c:numRef>
          </c:val>
        </c:ser>
        <c:dLbls>
          <c:showLegendKey val="0"/>
          <c:showVal val="1"/>
          <c:showCatName val="0"/>
          <c:showSerName val="0"/>
          <c:showPercent val="0"/>
          <c:showBubbleSize val="0"/>
          <c:showLeaderLines val="1"/>
        </c:dLbls>
      </c:pie3DChart>
    </c:plotArea>
    <c:legend>
      <c:legendPos val="r"/>
      <c:overlay val="0"/>
      <c:txPr>
        <a:bodyPr/>
        <a:lstStyle/>
        <a:p>
          <a:pPr>
            <a:defRPr lang="es-ES"/>
          </a:pPr>
          <a:endParaRPr lang="es-CO"/>
        </a:p>
      </c:txPr>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217646</xdr:colOff>
      <xdr:row>0</xdr:row>
      <xdr:rowOff>140970</xdr:rowOff>
    </xdr:from>
    <xdr:to>
      <xdr:col>1</xdr:col>
      <xdr:colOff>877729</xdr:colOff>
      <xdr:row>4</xdr:row>
      <xdr:rowOff>49530</xdr:rowOff>
    </xdr:to>
    <xdr:pic>
      <xdr:nvPicPr>
        <xdr:cNvPr id="2" name="Picture 4" descr="identificador 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646" y="140970"/>
          <a:ext cx="1498283"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217646</xdr:colOff>
      <xdr:row>0</xdr:row>
      <xdr:rowOff>140970</xdr:rowOff>
    </xdr:from>
    <xdr:to>
      <xdr:col>1</xdr:col>
      <xdr:colOff>877729</xdr:colOff>
      <xdr:row>4</xdr:row>
      <xdr:rowOff>49530</xdr:rowOff>
    </xdr:to>
    <xdr:pic>
      <xdr:nvPicPr>
        <xdr:cNvPr id="2" name="Picture 4" descr="identificador 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646" y="140970"/>
          <a:ext cx="1498283"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521074</xdr:colOff>
      <xdr:row>80</xdr:row>
      <xdr:rowOff>189099</xdr:rowOff>
    </xdr:from>
    <xdr:to>
      <xdr:col>6</xdr:col>
      <xdr:colOff>481853</xdr:colOff>
      <xdr:row>97</xdr:row>
      <xdr:rowOff>67236</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217646</xdr:colOff>
      <xdr:row>0</xdr:row>
      <xdr:rowOff>140970</xdr:rowOff>
    </xdr:from>
    <xdr:to>
      <xdr:col>1</xdr:col>
      <xdr:colOff>877729</xdr:colOff>
      <xdr:row>4</xdr:row>
      <xdr:rowOff>49530</xdr:rowOff>
    </xdr:to>
    <xdr:pic>
      <xdr:nvPicPr>
        <xdr:cNvPr id="2" name="Picture 4" descr="identificador 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646" y="140970"/>
          <a:ext cx="1498283"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521074</xdr:colOff>
      <xdr:row>80</xdr:row>
      <xdr:rowOff>189099</xdr:rowOff>
    </xdr:from>
    <xdr:to>
      <xdr:col>6</xdr:col>
      <xdr:colOff>481853</xdr:colOff>
      <xdr:row>97</xdr:row>
      <xdr:rowOff>67236</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91"/>
  <sheetViews>
    <sheetView workbookViewId="0">
      <pane ySplit="9" topLeftCell="A10" activePane="bottomLeft" state="frozen"/>
      <selection pane="bottomLeft" activeCell="K14" sqref="K14"/>
    </sheetView>
  </sheetViews>
  <sheetFormatPr baseColWidth="10" defaultColWidth="11.42578125" defaultRowHeight="15" x14ac:dyDescent="0.25"/>
  <cols>
    <col min="1" max="1" width="12.5703125" style="7" customWidth="1"/>
    <col min="2" max="2" width="14.5703125" style="10" customWidth="1"/>
    <col min="3" max="3" width="15.7109375" style="2" customWidth="1"/>
    <col min="4" max="4" width="20.42578125" style="3" customWidth="1"/>
    <col min="5" max="5" width="11.28515625" style="5" customWidth="1"/>
    <col min="6" max="8" width="11.42578125" style="5"/>
    <col min="9" max="9" width="17.7109375" style="3" customWidth="1"/>
    <col min="10" max="10" width="11.42578125" style="9"/>
    <col min="11" max="11" width="12.7109375" style="4" customWidth="1"/>
    <col min="12" max="12" width="52.7109375" style="64" customWidth="1"/>
    <col min="13" max="16384" width="11.42578125" style="1"/>
  </cols>
  <sheetData>
    <row r="1" spans="1:12" x14ac:dyDescent="0.25">
      <c r="A1" s="43"/>
      <c r="B1" s="44"/>
      <c r="C1" s="33"/>
      <c r="D1" s="34"/>
      <c r="E1" s="35"/>
      <c r="F1" s="35"/>
      <c r="G1" s="35"/>
      <c r="H1" s="36"/>
      <c r="I1" s="37"/>
      <c r="J1" s="38"/>
      <c r="K1" s="39"/>
      <c r="L1" s="58"/>
    </row>
    <row r="2" spans="1:12" ht="15" customHeight="1" x14ac:dyDescent="0.25">
      <c r="A2" s="45"/>
      <c r="B2" s="32"/>
      <c r="C2" s="88" t="s">
        <v>0</v>
      </c>
      <c r="D2" s="88"/>
      <c r="E2" s="88"/>
      <c r="F2" s="88"/>
      <c r="G2" s="88"/>
      <c r="H2" s="88"/>
      <c r="I2" s="88"/>
      <c r="J2" s="88"/>
      <c r="K2" s="88"/>
      <c r="L2" s="59"/>
    </row>
    <row r="3" spans="1:12" x14ac:dyDescent="0.25">
      <c r="A3" s="45"/>
      <c r="B3" s="32"/>
      <c r="C3" s="31"/>
      <c r="D3" s="40"/>
      <c r="E3" s="28"/>
      <c r="F3" s="28"/>
      <c r="G3" s="28"/>
      <c r="H3" s="28"/>
      <c r="I3" s="40"/>
      <c r="J3" s="41"/>
      <c r="K3" s="42"/>
      <c r="L3" s="59"/>
    </row>
    <row r="4" spans="1:12" x14ac:dyDescent="0.25">
      <c r="A4" s="45"/>
      <c r="B4" s="32"/>
      <c r="C4" s="89" t="s">
        <v>1</v>
      </c>
      <c r="D4" s="89"/>
      <c r="E4" s="89"/>
      <c r="F4" s="89"/>
      <c r="G4" s="89"/>
      <c r="H4" s="89"/>
      <c r="I4" s="89"/>
      <c r="J4" s="89"/>
      <c r="K4" s="89"/>
      <c r="L4" s="59"/>
    </row>
    <row r="5" spans="1:12" ht="15.75" thickBot="1" x14ac:dyDescent="0.3">
      <c r="A5" s="46"/>
      <c r="B5" s="47"/>
      <c r="C5" s="48"/>
      <c r="D5" s="49"/>
      <c r="E5" s="50"/>
      <c r="F5" s="50"/>
      <c r="G5" s="50"/>
      <c r="H5" s="50"/>
      <c r="I5" s="49"/>
      <c r="J5" s="51"/>
      <c r="K5" s="52"/>
      <c r="L5" s="60"/>
    </row>
    <row r="6" spans="1:12" ht="15.75" thickBot="1" x14ac:dyDescent="0.3">
      <c r="A6" s="19"/>
      <c r="B6" s="20"/>
      <c r="C6" s="21"/>
      <c r="D6" s="22"/>
      <c r="E6" s="27"/>
      <c r="F6" s="27"/>
      <c r="G6" s="27"/>
      <c r="H6" s="28"/>
      <c r="I6" s="22"/>
      <c r="J6" s="23"/>
      <c r="K6" s="29"/>
      <c r="L6" s="61"/>
    </row>
    <row r="7" spans="1:12" ht="15" customHeight="1" thickBot="1" x14ac:dyDescent="0.3">
      <c r="A7" s="90" t="s">
        <v>2</v>
      </c>
      <c r="B7" s="91"/>
      <c r="C7" s="92"/>
      <c r="D7" s="26" t="s">
        <v>111</v>
      </c>
      <c r="E7" s="30"/>
      <c r="F7" s="30"/>
      <c r="G7" s="27"/>
      <c r="H7" s="27"/>
      <c r="I7" s="93" t="s">
        <v>132</v>
      </c>
      <c r="J7" s="94"/>
      <c r="K7" s="95"/>
      <c r="L7" s="62" t="s">
        <v>111</v>
      </c>
    </row>
    <row r="8" spans="1:12" x14ac:dyDescent="0.25">
      <c r="A8" s="19"/>
      <c r="B8" s="20"/>
      <c r="C8" s="21"/>
      <c r="D8" s="22"/>
      <c r="E8" s="27"/>
      <c r="F8" s="27"/>
      <c r="G8" s="27"/>
      <c r="H8" s="28"/>
      <c r="I8" s="22"/>
      <c r="J8" s="23"/>
      <c r="K8" s="29"/>
      <c r="L8" s="61"/>
    </row>
    <row r="9" spans="1:12" s="6" customFormat="1" ht="42" customHeight="1" x14ac:dyDescent="0.25">
      <c r="A9" s="11" t="s">
        <v>95</v>
      </c>
      <c r="B9" s="11" t="s">
        <v>58</v>
      </c>
      <c r="C9" s="11" t="s">
        <v>3</v>
      </c>
      <c r="D9" s="11" t="s">
        <v>4</v>
      </c>
      <c r="E9" s="96" t="s">
        <v>5</v>
      </c>
      <c r="F9" s="96"/>
      <c r="G9" s="96"/>
      <c r="H9" s="96"/>
      <c r="I9" s="12" t="s">
        <v>93</v>
      </c>
      <c r="J9" s="12" t="s">
        <v>131</v>
      </c>
      <c r="K9" s="12" t="s">
        <v>6</v>
      </c>
      <c r="L9" s="11" t="s">
        <v>7</v>
      </c>
    </row>
    <row r="10" spans="1:12" ht="38.25" x14ac:dyDescent="0.25">
      <c r="A10" s="86" t="s">
        <v>84</v>
      </c>
      <c r="B10" s="85" t="s">
        <v>61</v>
      </c>
      <c r="C10" s="80" t="s">
        <v>85</v>
      </c>
      <c r="D10" s="81" t="s">
        <v>86</v>
      </c>
      <c r="E10" s="87" t="s">
        <v>87</v>
      </c>
      <c r="F10" s="87"/>
      <c r="G10" s="87"/>
      <c r="H10" s="87"/>
      <c r="I10" s="8" t="s">
        <v>138</v>
      </c>
      <c r="J10" s="15">
        <v>41373</v>
      </c>
      <c r="K10" s="25" t="s">
        <v>135</v>
      </c>
      <c r="L10" s="63" t="s">
        <v>174</v>
      </c>
    </row>
    <row r="11" spans="1:12" ht="38.25" x14ac:dyDescent="0.25">
      <c r="A11" s="86"/>
      <c r="B11" s="85"/>
      <c r="C11" s="80"/>
      <c r="D11" s="81"/>
      <c r="E11" s="74" t="s">
        <v>88</v>
      </c>
      <c r="F11" s="87"/>
      <c r="G11" s="87"/>
      <c r="H11" s="87"/>
      <c r="I11" s="8" t="s">
        <v>138</v>
      </c>
      <c r="J11" s="15">
        <v>41417</v>
      </c>
      <c r="K11" s="25" t="s">
        <v>162</v>
      </c>
      <c r="L11" s="53"/>
    </row>
    <row r="12" spans="1:12" ht="39.75" customHeight="1" x14ac:dyDescent="0.25">
      <c r="A12" s="86"/>
      <c r="B12" s="85"/>
      <c r="C12" s="80"/>
      <c r="D12" s="81"/>
      <c r="E12" s="74" t="s">
        <v>89</v>
      </c>
      <c r="F12" s="87"/>
      <c r="G12" s="87"/>
      <c r="H12" s="87"/>
      <c r="I12" s="8" t="s">
        <v>138</v>
      </c>
      <c r="J12" s="15">
        <v>41417</v>
      </c>
      <c r="K12" s="25" t="s">
        <v>162</v>
      </c>
      <c r="L12" s="53"/>
    </row>
    <row r="13" spans="1:12" ht="38.25" x14ac:dyDescent="0.25">
      <c r="A13" s="86"/>
      <c r="B13" s="85"/>
      <c r="C13" s="80"/>
      <c r="D13" s="81"/>
      <c r="E13" s="74" t="s">
        <v>90</v>
      </c>
      <c r="F13" s="87"/>
      <c r="G13" s="87"/>
      <c r="H13" s="87"/>
      <c r="I13" s="8" t="s">
        <v>138</v>
      </c>
      <c r="J13" s="15">
        <v>41481</v>
      </c>
      <c r="K13" s="25" t="s">
        <v>162</v>
      </c>
      <c r="L13" s="53"/>
    </row>
    <row r="14" spans="1:12" ht="38.25" x14ac:dyDescent="0.25">
      <c r="A14" s="86"/>
      <c r="B14" s="85"/>
      <c r="C14" s="80"/>
      <c r="D14" s="81"/>
      <c r="E14" s="74" t="s">
        <v>94</v>
      </c>
      <c r="F14" s="87"/>
      <c r="G14" s="87"/>
      <c r="H14" s="87"/>
      <c r="I14" s="8" t="s">
        <v>138</v>
      </c>
      <c r="J14" s="15">
        <v>41501</v>
      </c>
      <c r="K14" s="25" t="s">
        <v>162</v>
      </c>
      <c r="L14" s="53"/>
    </row>
    <row r="15" spans="1:12" ht="38.25" x14ac:dyDescent="0.25">
      <c r="A15" s="86"/>
      <c r="B15" s="85"/>
      <c r="C15" s="80"/>
      <c r="D15" s="81"/>
      <c r="E15" s="74" t="s">
        <v>91</v>
      </c>
      <c r="F15" s="87"/>
      <c r="G15" s="87"/>
      <c r="H15" s="87"/>
      <c r="I15" s="8" t="s">
        <v>138</v>
      </c>
      <c r="J15" s="15">
        <v>41519</v>
      </c>
      <c r="K15" s="25" t="s">
        <v>162</v>
      </c>
      <c r="L15" s="63"/>
    </row>
    <row r="16" spans="1:12" ht="38.25" x14ac:dyDescent="0.25">
      <c r="A16" s="86"/>
      <c r="B16" s="85"/>
      <c r="C16" s="80"/>
      <c r="D16" s="81"/>
      <c r="E16" s="74" t="s">
        <v>92</v>
      </c>
      <c r="F16" s="87"/>
      <c r="G16" s="87"/>
      <c r="H16" s="87"/>
      <c r="I16" s="8" t="s">
        <v>138</v>
      </c>
      <c r="J16" s="15">
        <v>41519</v>
      </c>
      <c r="K16" s="25" t="s">
        <v>162</v>
      </c>
      <c r="L16" s="63"/>
    </row>
    <row r="17" spans="1:12" ht="51" x14ac:dyDescent="0.25">
      <c r="A17" s="86" t="s">
        <v>96</v>
      </c>
      <c r="B17" s="85" t="s">
        <v>60</v>
      </c>
      <c r="C17" s="87" t="s">
        <v>16</v>
      </c>
      <c r="D17" s="56" t="s">
        <v>17</v>
      </c>
      <c r="E17" s="74" t="s">
        <v>18</v>
      </c>
      <c r="F17" s="74"/>
      <c r="G17" s="74"/>
      <c r="H17" s="74"/>
      <c r="I17" s="8" t="s">
        <v>136</v>
      </c>
      <c r="J17" s="15">
        <v>41636</v>
      </c>
      <c r="K17" s="25" t="s">
        <v>162</v>
      </c>
      <c r="L17" s="54"/>
    </row>
    <row r="18" spans="1:12" ht="54.75" customHeight="1" x14ac:dyDescent="0.25">
      <c r="A18" s="86"/>
      <c r="B18" s="85"/>
      <c r="C18" s="87"/>
      <c r="D18" s="81" t="s">
        <v>19</v>
      </c>
      <c r="E18" s="74" t="s">
        <v>20</v>
      </c>
      <c r="F18" s="74"/>
      <c r="G18" s="74"/>
      <c r="H18" s="74"/>
      <c r="I18" s="8" t="s">
        <v>136</v>
      </c>
      <c r="J18" s="15">
        <v>41636</v>
      </c>
      <c r="K18" s="25" t="s">
        <v>162</v>
      </c>
      <c r="L18" s="24"/>
    </row>
    <row r="19" spans="1:12" ht="51" x14ac:dyDescent="0.25">
      <c r="A19" s="86"/>
      <c r="B19" s="85"/>
      <c r="C19" s="87"/>
      <c r="D19" s="81"/>
      <c r="E19" s="74" t="s">
        <v>21</v>
      </c>
      <c r="F19" s="74"/>
      <c r="G19" s="74"/>
      <c r="H19" s="74"/>
      <c r="I19" s="8" t="s">
        <v>136</v>
      </c>
      <c r="J19" s="15">
        <v>41636</v>
      </c>
      <c r="K19" s="25" t="s">
        <v>162</v>
      </c>
      <c r="L19" s="54"/>
    </row>
    <row r="20" spans="1:12" ht="51" x14ac:dyDescent="0.25">
      <c r="A20" s="86"/>
      <c r="B20" s="85"/>
      <c r="C20" s="87"/>
      <c r="D20" s="56" t="s">
        <v>22</v>
      </c>
      <c r="E20" s="87" t="s">
        <v>23</v>
      </c>
      <c r="F20" s="87"/>
      <c r="G20" s="87"/>
      <c r="H20" s="87"/>
      <c r="I20" s="8" t="s">
        <v>136</v>
      </c>
      <c r="J20" s="15">
        <v>41636</v>
      </c>
      <c r="K20" s="25" t="s">
        <v>162</v>
      </c>
      <c r="L20" s="54"/>
    </row>
    <row r="21" spans="1:12" ht="51" x14ac:dyDescent="0.25">
      <c r="A21" s="86"/>
      <c r="B21" s="85"/>
      <c r="C21" s="87"/>
      <c r="D21" s="56" t="s">
        <v>24</v>
      </c>
      <c r="E21" s="87" t="s">
        <v>23</v>
      </c>
      <c r="F21" s="87"/>
      <c r="G21" s="87"/>
      <c r="H21" s="87"/>
      <c r="I21" s="8" t="s">
        <v>136</v>
      </c>
      <c r="J21" s="15">
        <v>41636</v>
      </c>
      <c r="K21" s="25" t="s">
        <v>162</v>
      </c>
      <c r="L21" s="54"/>
    </row>
    <row r="22" spans="1:12" ht="42.75" customHeight="1" x14ac:dyDescent="0.25">
      <c r="A22" s="86"/>
      <c r="B22" s="85"/>
      <c r="C22" s="87"/>
      <c r="D22" s="56" t="s">
        <v>25</v>
      </c>
      <c r="E22" s="74" t="s">
        <v>26</v>
      </c>
      <c r="F22" s="74"/>
      <c r="G22" s="74"/>
      <c r="H22" s="74"/>
      <c r="I22" s="8" t="s">
        <v>137</v>
      </c>
      <c r="J22" s="15">
        <v>41636</v>
      </c>
      <c r="K22" s="25" t="s">
        <v>162</v>
      </c>
      <c r="L22" s="24"/>
    </row>
    <row r="23" spans="1:12" ht="83.25" customHeight="1" x14ac:dyDescent="0.25">
      <c r="A23" s="86" t="s">
        <v>97</v>
      </c>
      <c r="B23" s="85" t="s">
        <v>60</v>
      </c>
      <c r="C23" s="80" t="s">
        <v>8</v>
      </c>
      <c r="D23" s="56" t="s">
        <v>9</v>
      </c>
      <c r="E23" s="74" t="s">
        <v>10</v>
      </c>
      <c r="F23" s="74"/>
      <c r="G23" s="74"/>
      <c r="H23" s="74"/>
      <c r="I23" s="8" t="s">
        <v>139</v>
      </c>
      <c r="J23" s="15">
        <v>41424</v>
      </c>
      <c r="K23" s="25" t="s">
        <v>162</v>
      </c>
      <c r="L23" s="54"/>
    </row>
    <row r="24" spans="1:12" ht="54.75" customHeight="1" x14ac:dyDescent="0.25">
      <c r="A24" s="86"/>
      <c r="B24" s="85"/>
      <c r="C24" s="80"/>
      <c r="D24" s="56" t="s">
        <v>11</v>
      </c>
      <c r="E24" s="74" t="s">
        <v>153</v>
      </c>
      <c r="F24" s="74"/>
      <c r="G24" s="74"/>
      <c r="H24" s="74"/>
      <c r="I24" s="8" t="s">
        <v>32</v>
      </c>
      <c r="J24" s="15">
        <v>41455</v>
      </c>
      <c r="K24" s="25" t="s">
        <v>162</v>
      </c>
      <c r="L24" s="24"/>
    </row>
    <row r="25" spans="1:12" ht="92.25" customHeight="1" x14ac:dyDescent="0.25">
      <c r="A25" s="86"/>
      <c r="B25" s="85"/>
      <c r="C25" s="80"/>
      <c r="D25" s="81" t="s">
        <v>12</v>
      </c>
      <c r="E25" s="74" t="s">
        <v>13</v>
      </c>
      <c r="F25" s="74"/>
      <c r="G25" s="74"/>
      <c r="H25" s="74"/>
      <c r="I25" s="8" t="s">
        <v>140</v>
      </c>
      <c r="J25" s="15">
        <v>41486</v>
      </c>
      <c r="K25" s="25" t="s">
        <v>162</v>
      </c>
      <c r="L25" s="24"/>
    </row>
    <row r="26" spans="1:12" ht="70.5" customHeight="1" x14ac:dyDescent="0.25">
      <c r="A26" s="86"/>
      <c r="B26" s="85"/>
      <c r="C26" s="80"/>
      <c r="D26" s="81"/>
      <c r="E26" s="74" t="s">
        <v>14</v>
      </c>
      <c r="F26" s="74"/>
      <c r="G26" s="74"/>
      <c r="H26" s="74"/>
      <c r="I26" s="8" t="s">
        <v>141</v>
      </c>
      <c r="J26" s="15">
        <v>41409</v>
      </c>
      <c r="K26" s="25" t="s">
        <v>162</v>
      </c>
      <c r="L26" s="54"/>
    </row>
    <row r="27" spans="1:12" ht="75.75" customHeight="1" x14ac:dyDescent="0.25">
      <c r="A27" s="86"/>
      <c r="B27" s="85"/>
      <c r="C27" s="80"/>
      <c r="D27" s="81"/>
      <c r="E27" s="74" t="s">
        <v>15</v>
      </c>
      <c r="F27" s="74"/>
      <c r="G27" s="74"/>
      <c r="H27" s="74"/>
      <c r="I27" s="8" t="s">
        <v>32</v>
      </c>
      <c r="J27" s="15">
        <v>41517</v>
      </c>
      <c r="K27" s="25" t="s">
        <v>162</v>
      </c>
      <c r="L27" s="54"/>
    </row>
    <row r="28" spans="1:12" ht="45" x14ac:dyDescent="0.25">
      <c r="A28" s="86"/>
      <c r="B28" s="79" t="s">
        <v>60</v>
      </c>
      <c r="C28" s="80" t="s">
        <v>40</v>
      </c>
      <c r="D28" s="56" t="s">
        <v>44</v>
      </c>
      <c r="E28" s="74" t="s">
        <v>41</v>
      </c>
      <c r="F28" s="74"/>
      <c r="G28" s="74"/>
      <c r="H28" s="74"/>
      <c r="I28" s="8" t="s">
        <v>143</v>
      </c>
      <c r="J28" s="25" t="s">
        <v>142</v>
      </c>
      <c r="K28" s="25" t="s">
        <v>162</v>
      </c>
      <c r="L28" s="24"/>
    </row>
    <row r="29" spans="1:12" ht="25.5" x14ac:dyDescent="0.25">
      <c r="A29" s="86"/>
      <c r="B29" s="79"/>
      <c r="C29" s="80"/>
      <c r="D29" s="81" t="s">
        <v>164</v>
      </c>
      <c r="E29" s="74" t="s">
        <v>42</v>
      </c>
      <c r="F29" s="74"/>
      <c r="G29" s="74"/>
      <c r="H29" s="74"/>
      <c r="I29" s="8" t="s">
        <v>143</v>
      </c>
      <c r="J29" s="25" t="s">
        <v>105</v>
      </c>
      <c r="K29" s="25" t="s">
        <v>162</v>
      </c>
      <c r="L29" s="24"/>
    </row>
    <row r="30" spans="1:12" ht="25.5" x14ac:dyDescent="0.25">
      <c r="A30" s="86"/>
      <c r="B30" s="79"/>
      <c r="C30" s="80"/>
      <c r="D30" s="81"/>
      <c r="E30" s="74" t="s">
        <v>43</v>
      </c>
      <c r="F30" s="74"/>
      <c r="G30" s="74"/>
      <c r="H30" s="74"/>
      <c r="I30" s="8" t="s">
        <v>143</v>
      </c>
      <c r="J30" s="25" t="s">
        <v>105</v>
      </c>
      <c r="K30" s="25" t="s">
        <v>162</v>
      </c>
      <c r="L30" s="24"/>
    </row>
    <row r="31" spans="1:12" ht="195" customHeight="1" x14ac:dyDescent="0.25">
      <c r="A31" s="86"/>
      <c r="B31" s="57" t="s">
        <v>61</v>
      </c>
      <c r="C31" s="55" t="s">
        <v>62</v>
      </c>
      <c r="D31" s="56" t="s">
        <v>144</v>
      </c>
      <c r="E31" s="74" t="s">
        <v>63</v>
      </c>
      <c r="F31" s="74"/>
      <c r="G31" s="74"/>
      <c r="H31" s="74"/>
      <c r="I31" s="8" t="s">
        <v>139</v>
      </c>
      <c r="J31" s="15">
        <v>41639</v>
      </c>
      <c r="K31" s="25" t="s">
        <v>162</v>
      </c>
      <c r="L31" s="54"/>
    </row>
    <row r="32" spans="1:12" ht="55.5" customHeight="1" x14ac:dyDescent="0.25">
      <c r="A32" s="86"/>
      <c r="B32" s="79" t="s">
        <v>61</v>
      </c>
      <c r="C32" s="80" t="s">
        <v>64</v>
      </c>
      <c r="D32" s="18" t="s">
        <v>65</v>
      </c>
      <c r="E32" s="74" t="s">
        <v>66</v>
      </c>
      <c r="F32" s="74"/>
      <c r="G32" s="74"/>
      <c r="H32" s="74"/>
      <c r="I32" s="8" t="s">
        <v>140</v>
      </c>
      <c r="J32" s="15">
        <v>41639</v>
      </c>
      <c r="K32" s="25" t="s">
        <v>162</v>
      </c>
      <c r="L32" s="54"/>
    </row>
    <row r="33" spans="1:12" ht="62.25" customHeight="1" x14ac:dyDescent="0.25">
      <c r="A33" s="86"/>
      <c r="B33" s="79"/>
      <c r="C33" s="80"/>
      <c r="D33" s="18" t="s">
        <v>67</v>
      </c>
      <c r="E33" s="74" t="s">
        <v>68</v>
      </c>
      <c r="F33" s="74"/>
      <c r="G33" s="74"/>
      <c r="H33" s="74"/>
      <c r="I33" s="8" t="s">
        <v>140</v>
      </c>
      <c r="J33" s="15">
        <v>41455</v>
      </c>
      <c r="K33" s="25" t="s">
        <v>162</v>
      </c>
      <c r="L33" s="54"/>
    </row>
    <row r="34" spans="1:12" ht="36" x14ac:dyDescent="0.25">
      <c r="A34" s="86"/>
      <c r="B34" s="79"/>
      <c r="C34" s="80"/>
      <c r="D34" s="18" t="s">
        <v>70</v>
      </c>
      <c r="E34" s="74" t="s">
        <v>69</v>
      </c>
      <c r="F34" s="74"/>
      <c r="G34" s="74"/>
      <c r="H34" s="74"/>
      <c r="I34" s="8" t="s">
        <v>145</v>
      </c>
      <c r="J34" s="15">
        <v>41455</v>
      </c>
      <c r="K34" s="25" t="s">
        <v>162</v>
      </c>
      <c r="L34" s="24"/>
    </row>
    <row r="35" spans="1:12" ht="48.75" customHeight="1" x14ac:dyDescent="0.25">
      <c r="A35" s="82" t="s">
        <v>98</v>
      </c>
      <c r="B35" s="85" t="s">
        <v>60</v>
      </c>
      <c r="C35" s="80" t="s">
        <v>27</v>
      </c>
      <c r="D35" s="81" t="s">
        <v>28</v>
      </c>
      <c r="E35" s="74" t="s">
        <v>29</v>
      </c>
      <c r="F35" s="74"/>
      <c r="G35" s="74"/>
      <c r="H35" s="74"/>
      <c r="I35" s="8" t="s">
        <v>139</v>
      </c>
      <c r="J35" s="15">
        <v>41409</v>
      </c>
      <c r="K35" s="25" t="s">
        <v>162</v>
      </c>
      <c r="L35" s="54"/>
    </row>
    <row r="36" spans="1:12" ht="46.5" customHeight="1" x14ac:dyDescent="0.25">
      <c r="A36" s="83"/>
      <c r="B36" s="85"/>
      <c r="C36" s="80"/>
      <c r="D36" s="81"/>
      <c r="E36" s="74" t="s">
        <v>30</v>
      </c>
      <c r="F36" s="74"/>
      <c r="G36" s="74"/>
      <c r="H36" s="74"/>
      <c r="I36" s="8" t="s">
        <v>139</v>
      </c>
      <c r="J36" s="15">
        <v>41516</v>
      </c>
      <c r="K36" s="25" t="s">
        <v>162</v>
      </c>
      <c r="L36" s="54"/>
    </row>
    <row r="37" spans="1:12" ht="47.25" customHeight="1" x14ac:dyDescent="0.25">
      <c r="A37" s="83"/>
      <c r="B37" s="85"/>
      <c r="C37" s="80"/>
      <c r="D37" s="81"/>
      <c r="E37" s="74" t="s">
        <v>31</v>
      </c>
      <c r="F37" s="74"/>
      <c r="G37" s="74"/>
      <c r="H37" s="74"/>
      <c r="I37" s="8" t="s">
        <v>32</v>
      </c>
      <c r="J37" s="15">
        <v>41501</v>
      </c>
      <c r="K37" s="25" t="s">
        <v>162</v>
      </c>
      <c r="L37" s="54"/>
    </row>
    <row r="38" spans="1:12" ht="25.5" x14ac:dyDescent="0.25">
      <c r="A38" s="83"/>
      <c r="B38" s="85"/>
      <c r="C38" s="80"/>
      <c r="D38" s="81"/>
      <c r="E38" s="74" t="s">
        <v>33</v>
      </c>
      <c r="F38" s="74"/>
      <c r="G38" s="74"/>
      <c r="H38" s="74"/>
      <c r="I38" s="8" t="s">
        <v>139</v>
      </c>
      <c r="J38" s="15">
        <v>41501</v>
      </c>
      <c r="K38" s="25" t="s">
        <v>162</v>
      </c>
      <c r="L38" s="54"/>
    </row>
    <row r="39" spans="1:12" ht="33" customHeight="1" x14ac:dyDescent="0.25">
      <c r="A39" s="83"/>
      <c r="B39" s="85"/>
      <c r="C39" s="80"/>
      <c r="D39" s="81"/>
      <c r="E39" s="74" t="s">
        <v>148</v>
      </c>
      <c r="F39" s="74"/>
      <c r="G39" s="74"/>
      <c r="H39" s="74"/>
      <c r="I39" s="8" t="s">
        <v>139</v>
      </c>
      <c r="J39" s="15">
        <v>41639</v>
      </c>
      <c r="K39" s="25" t="s">
        <v>162</v>
      </c>
      <c r="L39" s="54"/>
    </row>
    <row r="40" spans="1:12" ht="40.5" customHeight="1" x14ac:dyDescent="0.25">
      <c r="A40" s="83"/>
      <c r="B40" s="85"/>
      <c r="C40" s="80"/>
      <c r="D40" s="81" t="s">
        <v>35</v>
      </c>
      <c r="E40" s="74" t="s">
        <v>34</v>
      </c>
      <c r="F40" s="74"/>
      <c r="G40" s="74"/>
      <c r="H40" s="74"/>
      <c r="I40" s="8" t="s">
        <v>145</v>
      </c>
      <c r="J40" s="15">
        <v>41409</v>
      </c>
      <c r="K40" s="25" t="s">
        <v>162</v>
      </c>
      <c r="L40" s="54"/>
    </row>
    <row r="41" spans="1:12" x14ac:dyDescent="0.25">
      <c r="A41" s="83"/>
      <c r="B41" s="85"/>
      <c r="C41" s="80"/>
      <c r="D41" s="81"/>
      <c r="E41" s="74" t="s">
        <v>36</v>
      </c>
      <c r="F41" s="74"/>
      <c r="G41" s="74"/>
      <c r="H41" s="74"/>
      <c r="I41" s="8" t="s">
        <v>145</v>
      </c>
      <c r="J41" s="15">
        <v>41628</v>
      </c>
      <c r="K41" s="25" t="s">
        <v>162</v>
      </c>
      <c r="L41" s="54"/>
    </row>
    <row r="42" spans="1:12" ht="51" x14ac:dyDescent="0.25">
      <c r="A42" s="83"/>
      <c r="B42" s="85"/>
      <c r="C42" s="80"/>
      <c r="D42" s="81" t="s">
        <v>37</v>
      </c>
      <c r="E42" s="74" t="s">
        <v>38</v>
      </c>
      <c r="F42" s="74"/>
      <c r="G42" s="74"/>
      <c r="H42" s="74"/>
      <c r="I42" s="8" t="s">
        <v>149</v>
      </c>
      <c r="J42" s="15">
        <v>41856</v>
      </c>
      <c r="K42" s="25" t="s">
        <v>162</v>
      </c>
      <c r="L42" s="54"/>
    </row>
    <row r="43" spans="1:12" ht="51" x14ac:dyDescent="0.25">
      <c r="A43" s="83"/>
      <c r="B43" s="85"/>
      <c r="C43" s="80"/>
      <c r="D43" s="81"/>
      <c r="E43" s="74" t="s">
        <v>39</v>
      </c>
      <c r="F43" s="74"/>
      <c r="G43" s="74"/>
      <c r="H43" s="74"/>
      <c r="I43" s="8" t="s">
        <v>149</v>
      </c>
      <c r="J43" s="15">
        <v>41856</v>
      </c>
      <c r="K43" s="25" t="s">
        <v>162</v>
      </c>
      <c r="L43" s="54"/>
    </row>
    <row r="44" spans="1:12" ht="196.5" customHeight="1" x14ac:dyDescent="0.25">
      <c r="A44" s="83"/>
      <c r="B44" s="79" t="s">
        <v>60</v>
      </c>
      <c r="C44" s="80" t="s">
        <v>150</v>
      </c>
      <c r="D44" s="81" t="s">
        <v>45</v>
      </c>
      <c r="E44" s="74" t="s">
        <v>46</v>
      </c>
      <c r="F44" s="74"/>
      <c r="G44" s="74"/>
      <c r="H44" s="74"/>
      <c r="I44" s="8" t="s">
        <v>151</v>
      </c>
      <c r="J44" s="25" t="s">
        <v>105</v>
      </c>
      <c r="K44" s="25" t="s">
        <v>162</v>
      </c>
      <c r="L44" s="24"/>
    </row>
    <row r="45" spans="1:12" ht="88.5" customHeight="1" x14ac:dyDescent="0.25">
      <c r="A45" s="83"/>
      <c r="B45" s="79"/>
      <c r="C45" s="80"/>
      <c r="D45" s="81"/>
      <c r="E45" s="74" t="s">
        <v>47</v>
      </c>
      <c r="F45" s="74"/>
      <c r="G45" s="74"/>
      <c r="H45" s="74"/>
      <c r="I45" s="8" t="s">
        <v>151</v>
      </c>
      <c r="J45" s="25" t="s">
        <v>105</v>
      </c>
      <c r="K45" s="25" t="s">
        <v>162</v>
      </c>
      <c r="L45" s="24"/>
    </row>
    <row r="46" spans="1:12" ht="88.5" customHeight="1" x14ac:dyDescent="0.25">
      <c r="A46" s="83"/>
      <c r="B46" s="79"/>
      <c r="C46" s="80"/>
      <c r="D46" s="81"/>
      <c r="E46" s="74" t="s">
        <v>48</v>
      </c>
      <c r="F46" s="74"/>
      <c r="G46" s="74"/>
      <c r="H46" s="74"/>
      <c r="I46" s="8" t="s">
        <v>151</v>
      </c>
      <c r="J46" s="25" t="s">
        <v>105</v>
      </c>
      <c r="K46" s="25" t="s">
        <v>162</v>
      </c>
      <c r="L46" s="24"/>
    </row>
    <row r="47" spans="1:12" ht="88.5" customHeight="1" x14ac:dyDescent="0.25">
      <c r="A47" s="83"/>
      <c r="B47" s="79"/>
      <c r="C47" s="80"/>
      <c r="D47" s="81" t="s">
        <v>49</v>
      </c>
      <c r="E47" s="74" t="s">
        <v>50</v>
      </c>
      <c r="F47" s="74"/>
      <c r="G47" s="74"/>
      <c r="H47" s="74"/>
      <c r="I47" s="8" t="s">
        <v>143</v>
      </c>
      <c r="J47" s="25" t="s">
        <v>105</v>
      </c>
      <c r="K47" s="25" t="s">
        <v>162</v>
      </c>
      <c r="L47" s="24"/>
    </row>
    <row r="48" spans="1:12" ht="25.5" x14ac:dyDescent="0.25">
      <c r="A48" s="83"/>
      <c r="B48" s="79"/>
      <c r="C48" s="80"/>
      <c r="D48" s="81"/>
      <c r="E48" s="74" t="s">
        <v>51</v>
      </c>
      <c r="F48" s="74"/>
      <c r="G48" s="74"/>
      <c r="H48" s="74"/>
      <c r="I48" s="8" t="s">
        <v>143</v>
      </c>
      <c r="J48" s="25" t="s">
        <v>105</v>
      </c>
      <c r="K48" s="25" t="s">
        <v>162</v>
      </c>
      <c r="L48" s="24"/>
    </row>
    <row r="49" spans="1:12" ht="37.5" customHeight="1" x14ac:dyDescent="0.25">
      <c r="A49" s="83"/>
      <c r="B49" s="79" t="s">
        <v>59</v>
      </c>
      <c r="C49" s="80" t="s">
        <v>53</v>
      </c>
      <c r="D49" s="81" t="s">
        <v>54</v>
      </c>
      <c r="E49" s="74" t="s">
        <v>55</v>
      </c>
      <c r="F49" s="74"/>
      <c r="G49" s="74"/>
      <c r="H49" s="74"/>
      <c r="I49" s="8" t="s">
        <v>152</v>
      </c>
      <c r="J49" s="15">
        <v>41629</v>
      </c>
      <c r="K49" s="25" t="s">
        <v>162</v>
      </c>
      <c r="L49" s="54"/>
    </row>
    <row r="50" spans="1:12" ht="45.75" customHeight="1" x14ac:dyDescent="0.25">
      <c r="A50" s="83"/>
      <c r="B50" s="79"/>
      <c r="C50" s="80"/>
      <c r="D50" s="81"/>
      <c r="E50" s="74" t="s">
        <v>56</v>
      </c>
      <c r="F50" s="74"/>
      <c r="G50" s="74"/>
      <c r="H50" s="74"/>
      <c r="I50" s="8" t="s">
        <v>152</v>
      </c>
      <c r="J50" s="15">
        <v>41629</v>
      </c>
      <c r="K50" s="25" t="s">
        <v>162</v>
      </c>
      <c r="L50" s="54"/>
    </row>
    <row r="51" spans="1:12" ht="42" customHeight="1" x14ac:dyDescent="0.25">
      <c r="A51" s="83"/>
      <c r="B51" s="79"/>
      <c r="C51" s="80"/>
      <c r="D51" s="81"/>
      <c r="E51" s="74" t="s">
        <v>57</v>
      </c>
      <c r="F51" s="74"/>
      <c r="G51" s="74"/>
      <c r="H51" s="74"/>
      <c r="I51" s="8" t="s">
        <v>152</v>
      </c>
      <c r="J51" s="15">
        <v>41629</v>
      </c>
      <c r="K51" s="25" t="s">
        <v>162</v>
      </c>
      <c r="L51" s="54"/>
    </row>
    <row r="52" spans="1:12" ht="30.75" customHeight="1" x14ac:dyDescent="0.25">
      <c r="A52" s="83"/>
      <c r="B52" s="79" t="s">
        <v>61</v>
      </c>
      <c r="C52" s="80" t="s">
        <v>99</v>
      </c>
      <c r="D52" s="81" t="s">
        <v>100</v>
      </c>
      <c r="E52" s="74" t="s">
        <v>101</v>
      </c>
      <c r="F52" s="74"/>
      <c r="G52" s="74"/>
      <c r="H52" s="74"/>
      <c r="I52" s="8" t="s">
        <v>102</v>
      </c>
      <c r="J52" s="25" t="s">
        <v>105</v>
      </c>
      <c r="K52" s="25" t="s">
        <v>162</v>
      </c>
      <c r="L52" s="54"/>
    </row>
    <row r="53" spans="1:12" ht="30.75" customHeight="1" x14ac:dyDescent="0.25">
      <c r="A53" s="83"/>
      <c r="B53" s="79"/>
      <c r="C53" s="80"/>
      <c r="D53" s="81"/>
      <c r="E53" s="74" t="s">
        <v>103</v>
      </c>
      <c r="F53" s="74"/>
      <c r="G53" s="74"/>
      <c r="H53" s="74"/>
      <c r="I53" s="8" t="s">
        <v>102</v>
      </c>
      <c r="J53" s="25" t="s">
        <v>105</v>
      </c>
      <c r="K53" s="25" t="s">
        <v>162</v>
      </c>
      <c r="L53" s="54"/>
    </row>
    <row r="54" spans="1:12" ht="30.75" customHeight="1" x14ac:dyDescent="0.25">
      <c r="A54" s="83"/>
      <c r="B54" s="79"/>
      <c r="C54" s="80"/>
      <c r="D54" s="81"/>
      <c r="E54" s="74" t="s">
        <v>104</v>
      </c>
      <c r="F54" s="74"/>
      <c r="G54" s="74"/>
      <c r="H54" s="74"/>
      <c r="I54" s="8" t="s">
        <v>102</v>
      </c>
      <c r="J54" s="25" t="s">
        <v>105</v>
      </c>
      <c r="K54" s="25" t="s">
        <v>162</v>
      </c>
      <c r="L54" s="54"/>
    </row>
    <row r="55" spans="1:12" ht="30.75" customHeight="1" x14ac:dyDescent="0.25">
      <c r="A55" s="83"/>
      <c r="B55" s="79"/>
      <c r="C55" s="80"/>
      <c r="D55" s="81" t="s">
        <v>106</v>
      </c>
      <c r="E55" s="74" t="s">
        <v>107</v>
      </c>
      <c r="F55" s="74"/>
      <c r="G55" s="74"/>
      <c r="H55" s="74"/>
      <c r="I55" s="8" t="s">
        <v>141</v>
      </c>
      <c r="J55" s="15">
        <v>41424</v>
      </c>
      <c r="K55" s="25" t="s">
        <v>162</v>
      </c>
      <c r="L55" s="54"/>
    </row>
    <row r="56" spans="1:12" ht="30.75" customHeight="1" x14ac:dyDescent="0.25">
      <c r="A56" s="83"/>
      <c r="B56" s="79"/>
      <c r="C56" s="80"/>
      <c r="D56" s="81"/>
      <c r="E56" s="74" t="s">
        <v>110</v>
      </c>
      <c r="F56" s="74"/>
      <c r="G56" s="74"/>
      <c r="H56" s="74"/>
      <c r="I56" s="8" t="s">
        <v>141</v>
      </c>
      <c r="J56" s="15">
        <v>41424</v>
      </c>
      <c r="K56" s="25" t="s">
        <v>162</v>
      </c>
      <c r="L56" s="54"/>
    </row>
    <row r="57" spans="1:12" ht="30.75" customHeight="1" x14ac:dyDescent="0.25">
      <c r="A57" s="83"/>
      <c r="B57" s="79"/>
      <c r="C57" s="80"/>
      <c r="D57" s="81"/>
      <c r="E57" s="74" t="s">
        <v>108</v>
      </c>
      <c r="F57" s="74"/>
      <c r="G57" s="74"/>
      <c r="H57" s="74"/>
      <c r="I57" s="8" t="s">
        <v>141</v>
      </c>
      <c r="J57" s="15">
        <v>41517</v>
      </c>
      <c r="K57" s="25" t="s">
        <v>162</v>
      </c>
      <c r="L57" s="54"/>
    </row>
    <row r="58" spans="1:12" ht="30.75" customHeight="1" x14ac:dyDescent="0.25">
      <c r="A58" s="83"/>
      <c r="B58" s="79"/>
      <c r="C58" s="80"/>
      <c r="D58" s="81"/>
      <c r="E58" s="74" t="s">
        <v>109</v>
      </c>
      <c r="F58" s="74"/>
      <c r="G58" s="74"/>
      <c r="H58" s="74"/>
      <c r="I58" s="8" t="s">
        <v>141</v>
      </c>
      <c r="J58" s="15">
        <v>41517</v>
      </c>
      <c r="K58" s="25" t="s">
        <v>162</v>
      </c>
      <c r="L58" s="54"/>
    </row>
    <row r="59" spans="1:12" ht="30.75" customHeight="1" x14ac:dyDescent="0.25">
      <c r="A59" s="83"/>
      <c r="B59" s="79"/>
      <c r="C59" s="80"/>
      <c r="D59" s="81"/>
      <c r="E59" s="74" t="s">
        <v>112</v>
      </c>
      <c r="F59" s="74"/>
      <c r="G59" s="74"/>
      <c r="H59" s="74"/>
      <c r="I59" s="8" t="s">
        <v>141</v>
      </c>
      <c r="J59" s="15">
        <v>41517</v>
      </c>
      <c r="K59" s="25" t="s">
        <v>162</v>
      </c>
      <c r="L59" s="54"/>
    </row>
    <row r="60" spans="1:12" ht="30.75" customHeight="1" x14ac:dyDescent="0.25">
      <c r="A60" s="83"/>
      <c r="B60" s="79"/>
      <c r="C60" s="80"/>
      <c r="D60" s="81"/>
      <c r="E60" s="74" t="s">
        <v>113</v>
      </c>
      <c r="F60" s="74"/>
      <c r="G60" s="74"/>
      <c r="H60" s="74"/>
      <c r="I60" s="8" t="s">
        <v>141</v>
      </c>
      <c r="J60" s="15">
        <v>41547</v>
      </c>
      <c r="K60" s="25" t="s">
        <v>162</v>
      </c>
      <c r="L60" s="54"/>
    </row>
    <row r="61" spans="1:12" ht="30.75" customHeight="1" x14ac:dyDescent="0.25">
      <c r="A61" s="83"/>
      <c r="B61" s="79"/>
      <c r="C61" s="80"/>
      <c r="D61" s="81"/>
      <c r="E61" s="74" t="s">
        <v>114</v>
      </c>
      <c r="F61" s="74"/>
      <c r="G61" s="74"/>
      <c r="H61" s="74"/>
      <c r="I61" s="8" t="s">
        <v>141</v>
      </c>
      <c r="J61" s="15">
        <v>41547</v>
      </c>
      <c r="K61" s="25" t="s">
        <v>162</v>
      </c>
      <c r="L61" s="54"/>
    </row>
    <row r="62" spans="1:12" ht="30.75" customHeight="1" x14ac:dyDescent="0.25">
      <c r="A62" s="83"/>
      <c r="B62" s="79"/>
      <c r="C62" s="80"/>
      <c r="D62" s="81"/>
      <c r="E62" s="74" t="s">
        <v>115</v>
      </c>
      <c r="F62" s="74"/>
      <c r="G62" s="74"/>
      <c r="H62" s="74"/>
      <c r="I62" s="8" t="s">
        <v>141</v>
      </c>
      <c r="J62" s="15">
        <v>41578</v>
      </c>
      <c r="K62" s="25" t="s">
        <v>162</v>
      </c>
      <c r="L62" s="54"/>
    </row>
    <row r="63" spans="1:12" ht="30.75" customHeight="1" x14ac:dyDescent="0.25">
      <c r="A63" s="83"/>
      <c r="B63" s="79"/>
      <c r="C63" s="80"/>
      <c r="D63" s="81"/>
      <c r="E63" s="74" t="s">
        <v>116</v>
      </c>
      <c r="F63" s="74"/>
      <c r="G63" s="74"/>
      <c r="H63" s="74"/>
      <c r="I63" s="8" t="s">
        <v>141</v>
      </c>
      <c r="J63" s="15">
        <v>41728</v>
      </c>
      <c r="K63" s="25" t="s">
        <v>162</v>
      </c>
      <c r="L63" s="54"/>
    </row>
    <row r="64" spans="1:12" ht="30.75" customHeight="1" x14ac:dyDescent="0.25">
      <c r="A64" s="83"/>
      <c r="B64" s="79"/>
      <c r="C64" s="80"/>
      <c r="D64" s="81"/>
      <c r="E64" s="74" t="s">
        <v>117</v>
      </c>
      <c r="F64" s="74"/>
      <c r="G64" s="74"/>
      <c r="H64" s="74"/>
      <c r="I64" s="8" t="s">
        <v>141</v>
      </c>
      <c r="J64" s="15">
        <v>41728</v>
      </c>
      <c r="K64" s="25" t="s">
        <v>162</v>
      </c>
      <c r="L64" s="54"/>
    </row>
    <row r="65" spans="1:12" ht="30.75" customHeight="1" x14ac:dyDescent="0.25">
      <c r="A65" s="83"/>
      <c r="B65" s="79"/>
      <c r="C65" s="80"/>
      <c r="D65" s="81"/>
      <c r="E65" s="74" t="s">
        <v>118</v>
      </c>
      <c r="F65" s="74"/>
      <c r="G65" s="74"/>
      <c r="H65" s="74"/>
      <c r="I65" s="8" t="s">
        <v>141</v>
      </c>
      <c r="J65" s="15">
        <v>41759</v>
      </c>
      <c r="K65" s="25" t="s">
        <v>162</v>
      </c>
      <c r="L65" s="54"/>
    </row>
    <row r="66" spans="1:12" ht="30.75" customHeight="1" x14ac:dyDescent="0.25">
      <c r="A66" s="83"/>
      <c r="B66" s="79"/>
      <c r="C66" s="80"/>
      <c r="D66" s="81"/>
      <c r="E66" s="74" t="s">
        <v>119</v>
      </c>
      <c r="F66" s="74"/>
      <c r="G66" s="74"/>
      <c r="H66" s="74"/>
      <c r="I66" s="8" t="s">
        <v>141</v>
      </c>
      <c r="J66" s="15">
        <v>41789</v>
      </c>
      <c r="K66" s="25" t="s">
        <v>162</v>
      </c>
      <c r="L66" s="54"/>
    </row>
    <row r="67" spans="1:12" ht="78.75" customHeight="1" x14ac:dyDescent="0.25">
      <c r="A67" s="83"/>
      <c r="B67" s="79"/>
      <c r="C67" s="80"/>
      <c r="D67" s="81" t="s">
        <v>120</v>
      </c>
      <c r="E67" s="74" t="s">
        <v>121</v>
      </c>
      <c r="F67" s="74"/>
      <c r="G67" s="74"/>
      <c r="H67" s="74"/>
      <c r="I67" s="8" t="s">
        <v>143</v>
      </c>
      <c r="J67" s="15">
        <v>41621</v>
      </c>
      <c r="K67" s="25" t="s">
        <v>162</v>
      </c>
      <c r="L67" s="24"/>
    </row>
    <row r="68" spans="1:12" ht="100.5" customHeight="1" x14ac:dyDescent="0.25">
      <c r="A68" s="83"/>
      <c r="B68" s="79"/>
      <c r="C68" s="80"/>
      <c r="D68" s="81"/>
      <c r="E68" s="74" t="s">
        <v>122</v>
      </c>
      <c r="F68" s="74"/>
      <c r="G68" s="74"/>
      <c r="H68" s="74"/>
      <c r="I68" s="8" t="s">
        <v>143</v>
      </c>
      <c r="J68" s="15">
        <v>41621</v>
      </c>
      <c r="K68" s="25" t="s">
        <v>162</v>
      </c>
      <c r="L68" s="24"/>
    </row>
    <row r="69" spans="1:12" ht="51.75" customHeight="1" x14ac:dyDescent="0.25">
      <c r="A69" s="83"/>
      <c r="B69" s="79"/>
      <c r="C69" s="80"/>
      <c r="D69" s="81"/>
      <c r="E69" s="74" t="s">
        <v>123</v>
      </c>
      <c r="F69" s="74"/>
      <c r="G69" s="74"/>
      <c r="H69" s="74"/>
      <c r="I69" s="8" t="s">
        <v>143</v>
      </c>
      <c r="J69" s="15">
        <v>41621</v>
      </c>
      <c r="K69" s="25" t="s">
        <v>162</v>
      </c>
      <c r="L69" s="24"/>
    </row>
    <row r="70" spans="1:12" ht="75" x14ac:dyDescent="0.25">
      <c r="A70" s="84"/>
      <c r="B70" s="79"/>
      <c r="C70" s="56" t="s">
        <v>124</v>
      </c>
      <c r="D70" s="56" t="s">
        <v>125</v>
      </c>
      <c r="E70" s="74" t="s">
        <v>126</v>
      </c>
      <c r="F70" s="74"/>
      <c r="G70" s="74"/>
      <c r="H70" s="74"/>
      <c r="I70" s="8" t="s">
        <v>155</v>
      </c>
      <c r="J70" s="15">
        <v>41639</v>
      </c>
      <c r="K70" s="25" t="s">
        <v>162</v>
      </c>
      <c r="L70" s="54"/>
    </row>
    <row r="71" spans="1:12" ht="90" x14ac:dyDescent="0.25">
      <c r="A71" s="76" t="s">
        <v>52</v>
      </c>
      <c r="B71" s="79" t="s">
        <v>61</v>
      </c>
      <c r="C71" s="80" t="s">
        <v>73</v>
      </c>
      <c r="D71" s="56" t="s">
        <v>72</v>
      </c>
      <c r="E71" s="74" t="s">
        <v>74</v>
      </c>
      <c r="F71" s="74"/>
      <c r="G71" s="74"/>
      <c r="H71" s="74"/>
      <c r="I71" s="8" t="s">
        <v>139</v>
      </c>
      <c r="J71" s="15">
        <v>41638</v>
      </c>
      <c r="K71" s="25" t="s">
        <v>162</v>
      </c>
      <c r="L71" s="54"/>
    </row>
    <row r="72" spans="1:12" ht="90" x14ac:dyDescent="0.25">
      <c r="A72" s="77"/>
      <c r="B72" s="79"/>
      <c r="C72" s="80"/>
      <c r="D72" s="56" t="s">
        <v>71</v>
      </c>
      <c r="E72" s="74" t="s">
        <v>75</v>
      </c>
      <c r="F72" s="74"/>
      <c r="G72" s="74"/>
      <c r="H72" s="74"/>
      <c r="I72" s="8" t="s">
        <v>139</v>
      </c>
      <c r="J72" s="25" t="s">
        <v>156</v>
      </c>
      <c r="K72" s="25" t="s">
        <v>162</v>
      </c>
      <c r="L72" s="54"/>
    </row>
    <row r="73" spans="1:12" ht="30.75" customHeight="1" x14ac:dyDescent="0.25">
      <c r="A73" s="77"/>
      <c r="B73" s="79" t="s">
        <v>61</v>
      </c>
      <c r="C73" s="80" t="s">
        <v>76</v>
      </c>
      <c r="D73" s="81" t="s">
        <v>77</v>
      </c>
      <c r="E73" s="74" t="s">
        <v>78</v>
      </c>
      <c r="F73" s="74"/>
      <c r="G73" s="74"/>
      <c r="H73" s="74"/>
      <c r="I73" s="8" t="s">
        <v>155</v>
      </c>
      <c r="J73" s="15">
        <v>41455</v>
      </c>
      <c r="K73" s="25" t="s">
        <v>162</v>
      </c>
      <c r="L73" s="54"/>
    </row>
    <row r="74" spans="1:12" ht="33.75" customHeight="1" x14ac:dyDescent="0.25">
      <c r="A74" s="77"/>
      <c r="B74" s="79"/>
      <c r="C74" s="80"/>
      <c r="D74" s="81"/>
      <c r="E74" s="74" t="s">
        <v>79</v>
      </c>
      <c r="F74" s="74"/>
      <c r="G74" s="74"/>
      <c r="H74" s="74"/>
      <c r="I74" s="8" t="s">
        <v>155</v>
      </c>
      <c r="J74" s="15">
        <v>41608</v>
      </c>
      <c r="K74" s="25" t="s">
        <v>162</v>
      </c>
      <c r="L74" s="54"/>
    </row>
    <row r="75" spans="1:12" ht="69.75" customHeight="1" x14ac:dyDescent="0.25">
      <c r="A75" s="77"/>
      <c r="B75" s="79"/>
      <c r="C75" s="80"/>
      <c r="D75" s="81"/>
      <c r="E75" s="74" t="s">
        <v>157</v>
      </c>
      <c r="F75" s="74"/>
      <c r="G75" s="74"/>
      <c r="H75" s="74"/>
      <c r="I75" s="8" t="s">
        <v>155</v>
      </c>
      <c r="J75" s="15">
        <v>41608</v>
      </c>
      <c r="K75" s="25" t="s">
        <v>162</v>
      </c>
      <c r="L75" s="54"/>
    </row>
    <row r="76" spans="1:12" ht="135" x14ac:dyDescent="0.25">
      <c r="A76" s="77"/>
      <c r="B76" s="79"/>
      <c r="C76" s="80"/>
      <c r="D76" s="56" t="s">
        <v>80</v>
      </c>
      <c r="E76" s="74" t="s">
        <v>159</v>
      </c>
      <c r="F76" s="74"/>
      <c r="G76" s="74"/>
      <c r="H76" s="74"/>
      <c r="I76" s="8" t="s">
        <v>158</v>
      </c>
      <c r="J76" s="15">
        <v>41424</v>
      </c>
      <c r="K76" s="25" t="s">
        <v>162</v>
      </c>
      <c r="L76" s="54"/>
    </row>
    <row r="77" spans="1:12" ht="90" x14ac:dyDescent="0.25">
      <c r="A77" s="77"/>
      <c r="B77" s="79"/>
      <c r="C77" s="80"/>
      <c r="D77" s="56" t="s">
        <v>81</v>
      </c>
      <c r="E77" s="74" t="s">
        <v>159</v>
      </c>
      <c r="F77" s="74"/>
      <c r="G77" s="74"/>
      <c r="H77" s="74"/>
      <c r="I77" s="8" t="s">
        <v>155</v>
      </c>
      <c r="J77" s="15">
        <v>41639</v>
      </c>
      <c r="K77" s="25" t="s">
        <v>162</v>
      </c>
      <c r="L77" s="54"/>
    </row>
    <row r="78" spans="1:12" ht="60" x14ac:dyDescent="0.25">
      <c r="A78" s="77"/>
      <c r="B78" s="79"/>
      <c r="C78" s="80"/>
      <c r="D78" s="56" t="s">
        <v>82</v>
      </c>
      <c r="E78" s="74" t="s">
        <v>83</v>
      </c>
      <c r="F78" s="74"/>
      <c r="G78" s="74"/>
      <c r="H78" s="74"/>
      <c r="I78" s="8" t="s">
        <v>155</v>
      </c>
      <c r="J78" s="15">
        <v>41424</v>
      </c>
      <c r="K78" s="25" t="s">
        <v>162</v>
      </c>
      <c r="L78" s="54"/>
    </row>
    <row r="79" spans="1:12" ht="26.25" customHeight="1" x14ac:dyDescent="0.25">
      <c r="A79" s="77"/>
      <c r="B79" s="85" t="s">
        <v>127</v>
      </c>
      <c r="C79" s="80" t="s">
        <v>130</v>
      </c>
      <c r="D79" s="56" t="s">
        <v>128</v>
      </c>
      <c r="E79" s="74" t="s">
        <v>69</v>
      </c>
      <c r="F79" s="74"/>
      <c r="G79" s="74"/>
      <c r="H79" s="74"/>
      <c r="I79" s="8" t="s">
        <v>160</v>
      </c>
      <c r="J79" s="15">
        <v>41455</v>
      </c>
      <c r="K79" s="25" t="s">
        <v>162</v>
      </c>
      <c r="L79" s="24"/>
    </row>
    <row r="80" spans="1:12" ht="30" x14ac:dyDescent="0.25">
      <c r="A80" s="78"/>
      <c r="B80" s="85"/>
      <c r="C80" s="80"/>
      <c r="D80" s="56" t="s">
        <v>129</v>
      </c>
      <c r="E80" s="74" t="s">
        <v>69</v>
      </c>
      <c r="F80" s="74"/>
      <c r="G80" s="74"/>
      <c r="H80" s="74"/>
      <c r="I80" s="8" t="s">
        <v>160</v>
      </c>
      <c r="J80" s="15">
        <v>41455</v>
      </c>
      <c r="K80" s="25" t="s">
        <v>162</v>
      </c>
      <c r="L80" s="24"/>
    </row>
    <row r="81" spans="5:8" x14ac:dyDescent="0.25">
      <c r="E81" s="75"/>
      <c r="F81" s="75"/>
      <c r="G81" s="75"/>
      <c r="H81" s="75"/>
    </row>
    <row r="82" spans="5:8" x14ac:dyDescent="0.25">
      <c r="E82" s="75"/>
      <c r="F82" s="75"/>
      <c r="G82" s="75"/>
      <c r="H82" s="75"/>
    </row>
    <row r="83" spans="5:8" x14ac:dyDescent="0.25">
      <c r="E83" s="75"/>
      <c r="F83" s="75"/>
      <c r="G83" s="75"/>
      <c r="H83" s="75"/>
    </row>
    <row r="84" spans="5:8" x14ac:dyDescent="0.25">
      <c r="E84" s="75"/>
      <c r="F84" s="75"/>
      <c r="G84" s="75"/>
      <c r="H84" s="75"/>
    </row>
    <row r="85" spans="5:8" x14ac:dyDescent="0.25">
      <c r="E85" s="75"/>
      <c r="F85" s="75"/>
      <c r="G85" s="75"/>
      <c r="H85" s="75"/>
    </row>
    <row r="86" spans="5:8" x14ac:dyDescent="0.25">
      <c r="E86" s="75"/>
      <c r="F86" s="75"/>
      <c r="G86" s="75"/>
      <c r="H86" s="75"/>
    </row>
    <row r="87" spans="5:8" x14ac:dyDescent="0.25">
      <c r="E87" s="75"/>
      <c r="F87" s="75"/>
      <c r="G87" s="75"/>
      <c r="H87" s="75"/>
    </row>
    <row r="88" spans="5:8" x14ac:dyDescent="0.25">
      <c r="E88" s="75"/>
      <c r="F88" s="75"/>
      <c r="G88" s="75"/>
      <c r="H88" s="75"/>
    </row>
    <row r="89" spans="5:8" x14ac:dyDescent="0.25">
      <c r="E89" s="75"/>
      <c r="F89" s="75"/>
      <c r="G89" s="75"/>
      <c r="H89" s="75"/>
    </row>
    <row r="90" spans="5:8" x14ac:dyDescent="0.25">
      <c r="E90" s="75"/>
      <c r="F90" s="75"/>
      <c r="G90" s="75"/>
      <c r="H90" s="75"/>
    </row>
    <row r="91" spans="5:8" x14ac:dyDescent="0.25">
      <c r="E91" s="75"/>
      <c r="F91" s="75"/>
      <c r="G91" s="75"/>
      <c r="H91" s="75"/>
    </row>
  </sheetData>
  <sheetProtection password="EDC6" sheet="1" objects="1" scenarios="1"/>
  <autoFilter ref="A9:L80">
    <filterColumn colId="4" showButton="0"/>
    <filterColumn colId="5" showButton="0"/>
    <filterColumn colId="6" showButton="0"/>
  </autoFilter>
  <mergeCells count="130">
    <mergeCell ref="E11:H11"/>
    <mergeCell ref="E12:H12"/>
    <mergeCell ref="E13:H13"/>
    <mergeCell ref="E14:H14"/>
    <mergeCell ref="E15:H15"/>
    <mergeCell ref="E16:H16"/>
    <mergeCell ref="C2:K2"/>
    <mergeCell ref="C4:K4"/>
    <mergeCell ref="A7:C7"/>
    <mergeCell ref="I7:K7"/>
    <mergeCell ref="E9:H9"/>
    <mergeCell ref="A10:A16"/>
    <mergeCell ref="B10:B16"/>
    <mergeCell ref="C10:C16"/>
    <mergeCell ref="D10:D16"/>
    <mergeCell ref="E10:H10"/>
    <mergeCell ref="A17:A22"/>
    <mergeCell ref="B17:B22"/>
    <mergeCell ref="C17:C22"/>
    <mergeCell ref="E17:H17"/>
    <mergeCell ref="D18:D19"/>
    <mergeCell ref="E18:H18"/>
    <mergeCell ref="E19:H19"/>
    <mergeCell ref="E20:H20"/>
    <mergeCell ref="E21:H21"/>
    <mergeCell ref="E22:H22"/>
    <mergeCell ref="C28:C30"/>
    <mergeCell ref="E28:H28"/>
    <mergeCell ref="D29:D30"/>
    <mergeCell ref="E29:H29"/>
    <mergeCell ref="E30:H30"/>
    <mergeCell ref="E31:H31"/>
    <mergeCell ref="A23:A34"/>
    <mergeCell ref="B23:B27"/>
    <mergeCell ref="C23:C27"/>
    <mergeCell ref="E23:H23"/>
    <mergeCell ref="E24:H24"/>
    <mergeCell ref="D25:D27"/>
    <mergeCell ref="E25:H25"/>
    <mergeCell ref="E26:H26"/>
    <mergeCell ref="E27:H27"/>
    <mergeCell ref="B28:B30"/>
    <mergeCell ref="E36:H36"/>
    <mergeCell ref="E37:H37"/>
    <mergeCell ref="E38:H38"/>
    <mergeCell ref="E39:H39"/>
    <mergeCell ref="D40:D41"/>
    <mergeCell ref="E40:H40"/>
    <mergeCell ref="E41:H41"/>
    <mergeCell ref="B32:B34"/>
    <mergeCell ref="C32:C34"/>
    <mergeCell ref="E32:H32"/>
    <mergeCell ref="E33:H33"/>
    <mergeCell ref="E34:H34"/>
    <mergeCell ref="B35:B43"/>
    <mergeCell ref="C35:C43"/>
    <mergeCell ref="D35:D39"/>
    <mergeCell ref="E35:H35"/>
    <mergeCell ref="E47:H47"/>
    <mergeCell ref="E48:H48"/>
    <mergeCell ref="B49:B51"/>
    <mergeCell ref="C49:C51"/>
    <mergeCell ref="D49:D51"/>
    <mergeCell ref="E49:H49"/>
    <mergeCell ref="E50:H50"/>
    <mergeCell ref="E51:H51"/>
    <mergeCell ref="D42:D43"/>
    <mergeCell ref="E42:H42"/>
    <mergeCell ref="E43:H43"/>
    <mergeCell ref="B44:B48"/>
    <mergeCell ref="C44:C48"/>
    <mergeCell ref="D44:D46"/>
    <mergeCell ref="E44:H44"/>
    <mergeCell ref="E45:H45"/>
    <mergeCell ref="E46:H46"/>
    <mergeCell ref="D47:D48"/>
    <mergeCell ref="E64:H64"/>
    <mergeCell ref="E65:H65"/>
    <mergeCell ref="E66:H66"/>
    <mergeCell ref="D67:D69"/>
    <mergeCell ref="E67:H67"/>
    <mergeCell ref="E68:H68"/>
    <mergeCell ref="E69:H69"/>
    <mergeCell ref="E58:H58"/>
    <mergeCell ref="E59:H59"/>
    <mergeCell ref="E60:H60"/>
    <mergeCell ref="E61:H61"/>
    <mergeCell ref="E62:H62"/>
    <mergeCell ref="E63:H63"/>
    <mergeCell ref="D55:D66"/>
    <mergeCell ref="E55:H55"/>
    <mergeCell ref="E56:H56"/>
    <mergeCell ref="E57:H57"/>
    <mergeCell ref="E70:H70"/>
    <mergeCell ref="A71:A80"/>
    <mergeCell ref="B71:B72"/>
    <mergeCell ref="C71:C72"/>
    <mergeCell ref="E71:H71"/>
    <mergeCell ref="E72:H72"/>
    <mergeCell ref="B73:B78"/>
    <mergeCell ref="C73:C78"/>
    <mergeCell ref="D73:D75"/>
    <mergeCell ref="E73:H73"/>
    <mergeCell ref="B52:B70"/>
    <mergeCell ref="C52:C69"/>
    <mergeCell ref="D52:D54"/>
    <mergeCell ref="E52:H52"/>
    <mergeCell ref="E53:H53"/>
    <mergeCell ref="E54:H54"/>
    <mergeCell ref="A35:A70"/>
    <mergeCell ref="E74:H74"/>
    <mergeCell ref="E75:H75"/>
    <mergeCell ref="E76:H76"/>
    <mergeCell ref="E77:H77"/>
    <mergeCell ref="E78:H78"/>
    <mergeCell ref="B79:B80"/>
    <mergeCell ref="C79:C80"/>
    <mergeCell ref="E79:H79"/>
    <mergeCell ref="E80:H80"/>
    <mergeCell ref="E87:H87"/>
    <mergeCell ref="E88:H88"/>
    <mergeCell ref="E89:H89"/>
    <mergeCell ref="E90:H90"/>
    <mergeCell ref="E91:H91"/>
    <mergeCell ref="E81:H81"/>
    <mergeCell ref="E82:H82"/>
    <mergeCell ref="E83:H83"/>
    <mergeCell ref="E84:H84"/>
    <mergeCell ref="E85:H85"/>
    <mergeCell ref="E86:H86"/>
  </mergeCells>
  <conditionalFormatting sqref="K10:K80">
    <cfRule type="containsText" dxfId="27" priority="2" operator="containsText" text="EN PROCESO">
      <formula>NOT(ISERROR(SEARCH("EN PROCESO",K10)))</formula>
    </cfRule>
    <cfRule type="containsText" dxfId="26" priority="3" operator="containsText" text="FINALIZADO">
      <formula>NOT(ISERROR(SEARCH("FINALIZADO",K10)))</formula>
    </cfRule>
    <cfRule type="containsText" dxfId="25" priority="4" operator="containsText" text="VENCIDO">
      <formula>NOT(ISERROR(SEARCH("VENCIDO",K10)))</formula>
    </cfRule>
  </conditionalFormatting>
  <conditionalFormatting sqref="K10:K80">
    <cfRule type="containsText" dxfId="24" priority="1" operator="containsText" text="NO INICIADO">
      <formula>NOT(ISERROR(SEARCH("NO INICIADO",K10)))</formula>
    </cfRule>
  </conditionalFormatting>
  <dataValidations count="1">
    <dataValidation type="list" allowBlank="1" showInputMessage="1" showErrorMessage="1" sqref="K10:K80">
      <formula1>"FINALIZADO, EN PROCESO, VENCIDO, NO INICIADO"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95"/>
  <sheetViews>
    <sheetView zoomScale="85" zoomScaleNormal="85" workbookViewId="0">
      <pane ySplit="9" topLeftCell="A65" activePane="bottomLeft" state="frozen"/>
      <selection pane="bottomLeft" activeCell="E69" sqref="E69:H69"/>
    </sheetView>
  </sheetViews>
  <sheetFormatPr baseColWidth="10" defaultColWidth="11.42578125" defaultRowHeight="15" x14ac:dyDescent="0.25"/>
  <cols>
    <col min="1" max="1" width="12.5703125" style="7" customWidth="1"/>
    <col min="2" max="2" width="14.5703125" style="10" customWidth="1"/>
    <col min="3" max="3" width="15.7109375" style="2" customWidth="1"/>
    <col min="4" max="4" width="20.42578125" style="3" customWidth="1"/>
    <col min="5" max="5" width="11.28515625" style="5" customWidth="1"/>
    <col min="6" max="8" width="11.42578125" style="5"/>
    <col min="9" max="9" width="17.7109375" style="3" customWidth="1"/>
    <col min="10" max="10" width="11.42578125" style="9"/>
    <col min="11" max="11" width="12.7109375" style="4" customWidth="1"/>
    <col min="12" max="12" width="52.7109375" style="64" customWidth="1"/>
  </cols>
  <sheetData>
    <row r="1" spans="1:13" x14ac:dyDescent="0.25">
      <c r="A1" s="43"/>
      <c r="B1" s="44"/>
      <c r="C1" s="33"/>
      <c r="D1" s="34"/>
      <c r="E1" s="35"/>
      <c r="F1" s="35"/>
      <c r="G1" s="35"/>
      <c r="H1" s="36"/>
      <c r="I1" s="37"/>
      <c r="J1" s="38"/>
      <c r="K1" s="39"/>
      <c r="L1" s="58"/>
    </row>
    <row r="2" spans="1:13" ht="15" customHeight="1" x14ac:dyDescent="0.25">
      <c r="A2" s="45"/>
      <c r="B2" s="32"/>
      <c r="C2" s="88" t="s">
        <v>0</v>
      </c>
      <c r="D2" s="88"/>
      <c r="E2" s="88"/>
      <c r="F2" s="88"/>
      <c r="G2" s="88"/>
      <c r="H2" s="88"/>
      <c r="I2" s="88"/>
      <c r="J2" s="88"/>
      <c r="K2" s="88"/>
      <c r="L2" s="59"/>
    </row>
    <row r="3" spans="1:13" x14ac:dyDescent="0.25">
      <c r="A3" s="45"/>
      <c r="B3" s="32"/>
      <c r="C3" s="31"/>
      <c r="D3" s="40"/>
      <c r="E3" s="28"/>
      <c r="F3" s="28"/>
      <c r="G3" s="28"/>
      <c r="H3" s="28"/>
      <c r="I3" s="40"/>
      <c r="J3" s="41"/>
      <c r="K3" s="42"/>
      <c r="L3" s="59"/>
    </row>
    <row r="4" spans="1:13" s="1" customFormat="1" x14ac:dyDescent="0.25">
      <c r="A4" s="45"/>
      <c r="B4" s="32"/>
      <c r="C4" s="89" t="s">
        <v>1</v>
      </c>
      <c r="D4" s="89"/>
      <c r="E4" s="89"/>
      <c r="F4" s="89"/>
      <c r="G4" s="89"/>
      <c r="H4" s="89"/>
      <c r="I4" s="89"/>
      <c r="J4" s="89"/>
      <c r="K4" s="89"/>
      <c r="L4" s="59"/>
    </row>
    <row r="5" spans="1:13" ht="15.75" thickBot="1" x14ac:dyDescent="0.3">
      <c r="A5" s="46"/>
      <c r="B5" s="47"/>
      <c r="C5" s="48"/>
      <c r="D5" s="49"/>
      <c r="E5" s="50"/>
      <c r="F5" s="50"/>
      <c r="G5" s="50"/>
      <c r="H5" s="50"/>
      <c r="I5" s="49"/>
      <c r="J5" s="51"/>
      <c r="K5" s="52"/>
      <c r="L5" s="60"/>
    </row>
    <row r="6" spans="1:13" ht="15.75" thickBot="1" x14ac:dyDescent="0.3">
      <c r="A6" s="19"/>
      <c r="B6" s="20"/>
      <c r="C6" s="21"/>
      <c r="D6" s="22"/>
      <c r="E6" s="27"/>
      <c r="F6" s="27"/>
      <c r="G6" s="27"/>
      <c r="H6" s="28"/>
      <c r="I6" s="22"/>
      <c r="J6" s="23"/>
      <c r="K6" s="29"/>
      <c r="L6" s="61"/>
    </row>
    <row r="7" spans="1:13" ht="15" customHeight="1" thickBot="1" x14ac:dyDescent="0.3">
      <c r="A7" s="90" t="s">
        <v>2</v>
      </c>
      <c r="B7" s="91"/>
      <c r="C7" s="92"/>
      <c r="D7" s="26" t="s">
        <v>111</v>
      </c>
      <c r="E7" s="30"/>
      <c r="F7" s="30"/>
      <c r="G7" s="27"/>
      <c r="H7" s="27"/>
      <c r="I7" s="93" t="s">
        <v>132</v>
      </c>
      <c r="J7" s="94"/>
      <c r="K7" s="95"/>
      <c r="L7" s="62" t="s">
        <v>171</v>
      </c>
    </row>
    <row r="8" spans="1:13" s="1" customFormat="1" x14ac:dyDescent="0.25">
      <c r="A8" s="19"/>
      <c r="B8" s="20"/>
      <c r="C8" s="21"/>
      <c r="D8" s="22"/>
      <c r="E8" s="27"/>
      <c r="F8" s="27"/>
      <c r="G8" s="27"/>
      <c r="H8" s="28"/>
      <c r="I8" s="22"/>
      <c r="J8" s="23"/>
      <c r="K8" s="29"/>
      <c r="L8" s="61"/>
    </row>
    <row r="9" spans="1:13" s="6" customFormat="1" ht="42" customHeight="1" x14ac:dyDescent="0.25">
      <c r="A9" s="11" t="s">
        <v>95</v>
      </c>
      <c r="B9" s="11" t="s">
        <v>58</v>
      </c>
      <c r="C9" s="11" t="s">
        <v>3</v>
      </c>
      <c r="D9" s="11" t="s">
        <v>4</v>
      </c>
      <c r="E9" s="96" t="s">
        <v>5</v>
      </c>
      <c r="F9" s="96"/>
      <c r="G9" s="96"/>
      <c r="H9" s="96"/>
      <c r="I9" s="12" t="s">
        <v>93</v>
      </c>
      <c r="J9" s="12" t="s">
        <v>131</v>
      </c>
      <c r="K9" s="12" t="s">
        <v>6</v>
      </c>
      <c r="L9" s="11" t="s">
        <v>7</v>
      </c>
    </row>
    <row r="10" spans="1:13" s="1" customFormat="1" ht="38.25" customHeight="1" x14ac:dyDescent="0.25">
      <c r="A10" s="86" t="s">
        <v>84</v>
      </c>
      <c r="B10" s="85" t="s">
        <v>61</v>
      </c>
      <c r="C10" s="80" t="s">
        <v>85</v>
      </c>
      <c r="D10" s="81" t="s">
        <v>86</v>
      </c>
      <c r="E10" s="87" t="s">
        <v>87</v>
      </c>
      <c r="F10" s="87"/>
      <c r="G10" s="87"/>
      <c r="H10" s="87"/>
      <c r="I10" s="8" t="s">
        <v>138</v>
      </c>
      <c r="J10" s="15">
        <v>41373</v>
      </c>
      <c r="K10" s="13" t="s">
        <v>133</v>
      </c>
      <c r="L10" s="63" t="s">
        <v>193</v>
      </c>
    </row>
    <row r="11" spans="1:13" s="1" customFormat="1" ht="38.25" customHeight="1" x14ac:dyDescent="0.25">
      <c r="A11" s="86"/>
      <c r="B11" s="85"/>
      <c r="C11" s="80"/>
      <c r="D11" s="81"/>
      <c r="E11" s="74" t="s">
        <v>88</v>
      </c>
      <c r="F11" s="87"/>
      <c r="G11" s="87"/>
      <c r="H11" s="87"/>
      <c r="I11" s="8" t="s">
        <v>138</v>
      </c>
      <c r="J11" s="15">
        <v>41417</v>
      </c>
      <c r="K11" s="25" t="s">
        <v>133</v>
      </c>
      <c r="L11" s="53" t="s">
        <v>172</v>
      </c>
    </row>
    <row r="12" spans="1:13" s="1" customFormat="1" ht="39.75" customHeight="1" x14ac:dyDescent="0.25">
      <c r="A12" s="86"/>
      <c r="B12" s="85"/>
      <c r="C12" s="80"/>
      <c r="D12" s="81"/>
      <c r="E12" s="74" t="s">
        <v>89</v>
      </c>
      <c r="F12" s="87"/>
      <c r="G12" s="87"/>
      <c r="H12" s="87"/>
      <c r="I12" s="8" t="s">
        <v>138</v>
      </c>
      <c r="J12" s="15">
        <v>41417</v>
      </c>
      <c r="K12" s="25" t="s">
        <v>133</v>
      </c>
      <c r="L12" s="53" t="s">
        <v>161</v>
      </c>
    </row>
    <row r="13" spans="1:13" s="1" customFormat="1" ht="66.75" customHeight="1" x14ac:dyDescent="0.25">
      <c r="A13" s="86"/>
      <c r="B13" s="85"/>
      <c r="C13" s="80"/>
      <c r="D13" s="81"/>
      <c r="E13" s="74" t="s">
        <v>90</v>
      </c>
      <c r="F13" s="87"/>
      <c r="G13" s="87"/>
      <c r="H13" s="87"/>
      <c r="I13" s="8" t="s">
        <v>138</v>
      </c>
      <c r="J13" s="15">
        <v>41639</v>
      </c>
      <c r="K13" s="25" t="s">
        <v>135</v>
      </c>
      <c r="L13" s="53" t="s">
        <v>205</v>
      </c>
      <c r="M13" s="1" t="s">
        <v>197</v>
      </c>
    </row>
    <row r="14" spans="1:13" s="1" customFormat="1" ht="95.25" customHeight="1" x14ac:dyDescent="0.25">
      <c r="A14" s="86"/>
      <c r="B14" s="85"/>
      <c r="C14" s="80"/>
      <c r="D14" s="81"/>
      <c r="E14" s="74" t="s">
        <v>94</v>
      </c>
      <c r="F14" s="87"/>
      <c r="G14" s="87"/>
      <c r="H14" s="87"/>
      <c r="I14" s="8" t="s">
        <v>138</v>
      </c>
      <c r="J14" s="15">
        <v>41639</v>
      </c>
      <c r="K14" s="25" t="s">
        <v>135</v>
      </c>
      <c r="L14" s="53" t="s">
        <v>206</v>
      </c>
      <c r="M14" s="1" t="s">
        <v>197</v>
      </c>
    </row>
    <row r="15" spans="1:13" s="1" customFormat="1" ht="38.25" customHeight="1" x14ac:dyDescent="0.25">
      <c r="A15" s="86"/>
      <c r="B15" s="85"/>
      <c r="C15" s="80"/>
      <c r="D15" s="81"/>
      <c r="E15" s="74" t="s">
        <v>91</v>
      </c>
      <c r="F15" s="87"/>
      <c r="G15" s="87"/>
      <c r="H15" s="87"/>
      <c r="I15" s="8" t="s">
        <v>138</v>
      </c>
      <c r="J15" s="15">
        <v>41519</v>
      </c>
      <c r="K15" s="25" t="s">
        <v>162</v>
      </c>
      <c r="L15" s="53" t="s">
        <v>194</v>
      </c>
      <c r="M15" s="1" t="s">
        <v>197</v>
      </c>
    </row>
    <row r="16" spans="1:13" s="1" customFormat="1" ht="38.25" customHeight="1" x14ac:dyDescent="0.25">
      <c r="A16" s="86"/>
      <c r="B16" s="85"/>
      <c r="C16" s="80"/>
      <c r="D16" s="81"/>
      <c r="E16" s="74" t="s">
        <v>92</v>
      </c>
      <c r="F16" s="87"/>
      <c r="G16" s="87"/>
      <c r="H16" s="87"/>
      <c r="I16" s="8" t="s">
        <v>138</v>
      </c>
      <c r="J16" s="15">
        <v>41519</v>
      </c>
      <c r="K16" s="25" t="s">
        <v>162</v>
      </c>
      <c r="L16" s="53" t="s">
        <v>176</v>
      </c>
      <c r="M16" s="1" t="s">
        <v>197</v>
      </c>
    </row>
    <row r="17" spans="1:13" ht="51" customHeight="1" x14ac:dyDescent="0.25">
      <c r="A17" s="86" t="s">
        <v>96</v>
      </c>
      <c r="B17" s="85" t="s">
        <v>60</v>
      </c>
      <c r="C17" s="87" t="s">
        <v>16</v>
      </c>
      <c r="D17" s="14" t="s">
        <v>17</v>
      </c>
      <c r="E17" s="74" t="s">
        <v>18</v>
      </c>
      <c r="F17" s="74"/>
      <c r="G17" s="74"/>
      <c r="H17" s="74"/>
      <c r="I17" s="8" t="s">
        <v>136</v>
      </c>
      <c r="J17" s="15">
        <v>41636</v>
      </c>
      <c r="K17" s="25" t="s">
        <v>134</v>
      </c>
      <c r="L17" s="54" t="s">
        <v>184</v>
      </c>
    </row>
    <row r="18" spans="1:13" s="1" customFormat="1" ht="54.75" customHeight="1" x14ac:dyDescent="0.25">
      <c r="A18" s="86"/>
      <c r="B18" s="85"/>
      <c r="C18" s="87"/>
      <c r="D18" s="81" t="s">
        <v>19</v>
      </c>
      <c r="E18" s="74" t="s">
        <v>20</v>
      </c>
      <c r="F18" s="74"/>
      <c r="G18" s="74"/>
      <c r="H18" s="74"/>
      <c r="I18" s="8" t="s">
        <v>136</v>
      </c>
      <c r="J18" s="15">
        <v>41636</v>
      </c>
      <c r="K18" s="25" t="s">
        <v>133</v>
      </c>
      <c r="L18" s="24" t="s">
        <v>183</v>
      </c>
    </row>
    <row r="19" spans="1:13" s="1" customFormat="1" ht="51" customHeight="1" x14ac:dyDescent="0.25">
      <c r="A19" s="86"/>
      <c r="B19" s="85"/>
      <c r="C19" s="87"/>
      <c r="D19" s="81"/>
      <c r="E19" s="74" t="s">
        <v>21</v>
      </c>
      <c r="F19" s="74"/>
      <c r="G19" s="74"/>
      <c r="H19" s="74"/>
      <c r="I19" s="8" t="s">
        <v>136</v>
      </c>
      <c r="J19" s="15">
        <v>41636</v>
      </c>
      <c r="K19" s="25" t="s">
        <v>134</v>
      </c>
      <c r="L19" s="54" t="s">
        <v>184</v>
      </c>
    </row>
    <row r="20" spans="1:13" s="1" customFormat="1" ht="51" customHeight="1" x14ac:dyDescent="0.25">
      <c r="A20" s="86"/>
      <c r="B20" s="85"/>
      <c r="C20" s="87"/>
      <c r="D20" s="14" t="s">
        <v>22</v>
      </c>
      <c r="E20" s="87" t="s">
        <v>23</v>
      </c>
      <c r="F20" s="87"/>
      <c r="G20" s="87"/>
      <c r="H20" s="87"/>
      <c r="I20" s="8" t="s">
        <v>136</v>
      </c>
      <c r="J20" s="15">
        <v>41636</v>
      </c>
      <c r="K20" s="25" t="s">
        <v>134</v>
      </c>
      <c r="L20" s="54" t="s">
        <v>184</v>
      </c>
    </row>
    <row r="21" spans="1:13" s="1" customFormat="1" ht="51" customHeight="1" x14ac:dyDescent="0.25">
      <c r="A21" s="86"/>
      <c r="B21" s="85"/>
      <c r="C21" s="87"/>
      <c r="D21" s="14" t="s">
        <v>24</v>
      </c>
      <c r="E21" s="87" t="s">
        <v>23</v>
      </c>
      <c r="F21" s="87"/>
      <c r="G21" s="87"/>
      <c r="H21" s="87"/>
      <c r="I21" s="8" t="s">
        <v>136</v>
      </c>
      <c r="J21" s="15">
        <v>41636</v>
      </c>
      <c r="K21" s="25" t="s">
        <v>134</v>
      </c>
      <c r="L21" s="54" t="s">
        <v>184</v>
      </c>
    </row>
    <row r="22" spans="1:13" s="1" customFormat="1" ht="44.25" customHeight="1" x14ac:dyDescent="0.25">
      <c r="A22" s="86"/>
      <c r="B22" s="85"/>
      <c r="C22" s="87"/>
      <c r="D22" s="14" t="s">
        <v>25</v>
      </c>
      <c r="E22" s="74" t="s">
        <v>26</v>
      </c>
      <c r="F22" s="74"/>
      <c r="G22" s="74"/>
      <c r="H22" s="74"/>
      <c r="I22" s="8" t="s">
        <v>137</v>
      </c>
      <c r="J22" s="15">
        <v>41636</v>
      </c>
      <c r="K22" s="25" t="s">
        <v>134</v>
      </c>
      <c r="L22" s="24" t="s">
        <v>195</v>
      </c>
    </row>
    <row r="23" spans="1:13" ht="178.5" customHeight="1" x14ac:dyDescent="0.25">
      <c r="A23" s="86" t="s">
        <v>97</v>
      </c>
      <c r="B23" s="85" t="s">
        <v>60</v>
      </c>
      <c r="C23" s="80" t="s">
        <v>8</v>
      </c>
      <c r="D23" s="14" t="s">
        <v>9</v>
      </c>
      <c r="E23" s="74" t="s">
        <v>10</v>
      </c>
      <c r="F23" s="74"/>
      <c r="G23" s="74"/>
      <c r="H23" s="74"/>
      <c r="I23" s="70" t="s">
        <v>221</v>
      </c>
      <c r="J23" s="15">
        <v>41639</v>
      </c>
      <c r="K23" s="25" t="s">
        <v>135</v>
      </c>
      <c r="L23" s="24" t="s">
        <v>207</v>
      </c>
      <c r="M23" t="s">
        <v>197</v>
      </c>
    </row>
    <row r="24" spans="1:13" ht="54.75" customHeight="1" x14ac:dyDescent="0.25">
      <c r="A24" s="86"/>
      <c r="B24" s="85"/>
      <c r="C24" s="80"/>
      <c r="D24" s="14" t="s">
        <v>11</v>
      </c>
      <c r="E24" s="74" t="s">
        <v>153</v>
      </c>
      <c r="F24" s="74"/>
      <c r="G24" s="74"/>
      <c r="H24" s="74"/>
      <c r="I24" s="8" t="s">
        <v>32</v>
      </c>
      <c r="J24" s="15">
        <v>41455</v>
      </c>
      <c r="K24" s="25" t="s">
        <v>133</v>
      </c>
      <c r="L24" s="24" t="s">
        <v>154</v>
      </c>
    </row>
    <row r="25" spans="1:13" ht="114.75" customHeight="1" x14ac:dyDescent="0.25">
      <c r="A25" s="86"/>
      <c r="B25" s="85"/>
      <c r="C25" s="80"/>
      <c r="D25" s="81" t="s">
        <v>12</v>
      </c>
      <c r="E25" s="74" t="s">
        <v>13</v>
      </c>
      <c r="F25" s="74"/>
      <c r="G25" s="74"/>
      <c r="H25" s="74"/>
      <c r="I25" s="8" t="s">
        <v>140</v>
      </c>
      <c r="J25" s="15">
        <v>41639</v>
      </c>
      <c r="K25" s="25" t="s">
        <v>135</v>
      </c>
      <c r="L25" s="24" t="s">
        <v>208</v>
      </c>
    </row>
    <row r="26" spans="1:13" ht="96" customHeight="1" x14ac:dyDescent="0.25">
      <c r="A26" s="86"/>
      <c r="B26" s="85"/>
      <c r="C26" s="80"/>
      <c r="D26" s="81"/>
      <c r="E26" s="74" t="s">
        <v>14</v>
      </c>
      <c r="F26" s="74"/>
      <c r="G26" s="74"/>
      <c r="H26" s="74"/>
      <c r="I26" s="8" t="s">
        <v>141</v>
      </c>
      <c r="J26" s="15">
        <v>41639</v>
      </c>
      <c r="K26" s="25" t="s">
        <v>135</v>
      </c>
      <c r="L26" s="24" t="s">
        <v>209</v>
      </c>
    </row>
    <row r="27" spans="1:13" ht="95.25" customHeight="1" x14ac:dyDescent="0.25">
      <c r="A27" s="86"/>
      <c r="B27" s="85"/>
      <c r="C27" s="80"/>
      <c r="D27" s="81"/>
      <c r="E27" s="74" t="s">
        <v>15</v>
      </c>
      <c r="F27" s="74"/>
      <c r="G27" s="74"/>
      <c r="H27" s="74"/>
      <c r="I27" s="8" t="s">
        <v>32</v>
      </c>
      <c r="J27" s="15">
        <v>41639</v>
      </c>
      <c r="K27" s="25" t="s">
        <v>135</v>
      </c>
      <c r="L27" s="24" t="s">
        <v>210</v>
      </c>
    </row>
    <row r="28" spans="1:13" s="1" customFormat="1" ht="45" customHeight="1" x14ac:dyDescent="0.25">
      <c r="A28" s="86"/>
      <c r="B28" s="79" t="s">
        <v>60</v>
      </c>
      <c r="C28" s="80" t="s">
        <v>40</v>
      </c>
      <c r="D28" s="14" t="s">
        <v>44</v>
      </c>
      <c r="E28" s="74" t="s">
        <v>41</v>
      </c>
      <c r="F28" s="74"/>
      <c r="G28" s="74"/>
      <c r="H28" s="74"/>
      <c r="I28" s="8" t="s">
        <v>143</v>
      </c>
      <c r="J28" s="13" t="s">
        <v>142</v>
      </c>
      <c r="K28" s="25" t="s">
        <v>133</v>
      </c>
      <c r="L28" s="24" t="s">
        <v>146</v>
      </c>
    </row>
    <row r="29" spans="1:13" s="1" customFormat="1" ht="86.25" customHeight="1" x14ac:dyDescent="0.25">
      <c r="A29" s="86"/>
      <c r="B29" s="79"/>
      <c r="C29" s="80"/>
      <c r="D29" s="81" t="s">
        <v>164</v>
      </c>
      <c r="E29" s="74" t="s">
        <v>42</v>
      </c>
      <c r="F29" s="74"/>
      <c r="G29" s="74"/>
      <c r="H29" s="74"/>
      <c r="I29" s="8" t="s">
        <v>143</v>
      </c>
      <c r="J29" s="13" t="s">
        <v>105</v>
      </c>
      <c r="K29" s="25" t="s">
        <v>133</v>
      </c>
      <c r="L29" s="24" t="s">
        <v>147</v>
      </c>
    </row>
    <row r="30" spans="1:13" s="1" customFormat="1" ht="131.25" customHeight="1" x14ac:dyDescent="0.25">
      <c r="A30" s="86"/>
      <c r="B30" s="79"/>
      <c r="C30" s="80"/>
      <c r="D30" s="81"/>
      <c r="E30" s="74" t="s">
        <v>43</v>
      </c>
      <c r="F30" s="74"/>
      <c r="G30" s="74"/>
      <c r="H30" s="74"/>
      <c r="I30" s="8" t="s">
        <v>143</v>
      </c>
      <c r="J30" s="13" t="s">
        <v>105</v>
      </c>
      <c r="K30" s="25" t="s">
        <v>134</v>
      </c>
      <c r="L30" s="24" t="s">
        <v>163</v>
      </c>
    </row>
    <row r="31" spans="1:13" s="1" customFormat="1" ht="195" customHeight="1" x14ac:dyDescent="0.25">
      <c r="A31" s="86"/>
      <c r="B31" s="16" t="s">
        <v>61</v>
      </c>
      <c r="C31" s="17" t="s">
        <v>62</v>
      </c>
      <c r="D31" s="14" t="s">
        <v>144</v>
      </c>
      <c r="E31" s="74" t="s">
        <v>63</v>
      </c>
      <c r="F31" s="74"/>
      <c r="G31" s="74"/>
      <c r="H31" s="74"/>
      <c r="I31" s="8" t="s">
        <v>139</v>
      </c>
      <c r="J31" s="15">
        <v>41639</v>
      </c>
      <c r="K31" s="25" t="s">
        <v>162</v>
      </c>
      <c r="L31" s="24" t="s">
        <v>177</v>
      </c>
    </row>
    <row r="32" spans="1:13" s="1" customFormat="1" ht="77.25" customHeight="1" x14ac:dyDescent="0.25">
      <c r="A32" s="86"/>
      <c r="B32" s="79" t="s">
        <v>61</v>
      </c>
      <c r="C32" s="80" t="s">
        <v>64</v>
      </c>
      <c r="D32" s="18" t="s">
        <v>65</v>
      </c>
      <c r="E32" s="74" t="s">
        <v>66</v>
      </c>
      <c r="F32" s="74"/>
      <c r="G32" s="74"/>
      <c r="H32" s="74"/>
      <c r="I32" s="8" t="s">
        <v>140</v>
      </c>
      <c r="J32" s="15">
        <v>41639</v>
      </c>
      <c r="K32" s="25" t="s">
        <v>162</v>
      </c>
      <c r="L32" s="24" t="s">
        <v>187</v>
      </c>
    </row>
    <row r="33" spans="1:13" s="1" customFormat="1" ht="97.5" customHeight="1" x14ac:dyDescent="0.25">
      <c r="A33" s="86"/>
      <c r="B33" s="79"/>
      <c r="C33" s="80"/>
      <c r="D33" s="18" t="s">
        <v>67</v>
      </c>
      <c r="E33" s="74" t="s">
        <v>68</v>
      </c>
      <c r="F33" s="74"/>
      <c r="G33" s="74"/>
      <c r="H33" s="74"/>
      <c r="I33" s="8" t="s">
        <v>140</v>
      </c>
      <c r="J33" s="15">
        <v>41639</v>
      </c>
      <c r="K33" s="25" t="s">
        <v>135</v>
      </c>
      <c r="L33" s="24" t="s">
        <v>211</v>
      </c>
    </row>
    <row r="34" spans="1:13" s="1" customFormat="1" ht="79.5" customHeight="1" x14ac:dyDescent="0.25">
      <c r="A34" s="86"/>
      <c r="B34" s="79"/>
      <c r="C34" s="80"/>
      <c r="D34" s="18" t="s">
        <v>70</v>
      </c>
      <c r="E34" s="74" t="s">
        <v>69</v>
      </c>
      <c r="F34" s="74"/>
      <c r="G34" s="74"/>
      <c r="H34" s="74"/>
      <c r="I34" s="8" t="s">
        <v>145</v>
      </c>
      <c r="J34" s="15">
        <v>41639</v>
      </c>
      <c r="K34" s="25" t="s">
        <v>135</v>
      </c>
      <c r="L34" s="24" t="s">
        <v>204</v>
      </c>
    </row>
    <row r="35" spans="1:13" ht="48.75" customHeight="1" x14ac:dyDescent="0.25">
      <c r="A35" s="82" t="s">
        <v>98</v>
      </c>
      <c r="B35" s="85" t="s">
        <v>60</v>
      </c>
      <c r="C35" s="80" t="s">
        <v>27</v>
      </c>
      <c r="D35" s="81" t="s">
        <v>28</v>
      </c>
      <c r="E35" s="74" t="s">
        <v>29</v>
      </c>
      <c r="F35" s="74"/>
      <c r="G35" s="74"/>
      <c r="H35" s="74"/>
      <c r="I35" s="8" t="s">
        <v>139</v>
      </c>
      <c r="J35" s="15">
        <v>41409</v>
      </c>
      <c r="K35" s="25" t="s">
        <v>133</v>
      </c>
      <c r="L35" s="24" t="s">
        <v>198</v>
      </c>
      <c r="M35" s="65"/>
    </row>
    <row r="36" spans="1:13" ht="117" customHeight="1" x14ac:dyDescent="0.25">
      <c r="A36" s="83"/>
      <c r="B36" s="85"/>
      <c r="C36" s="80"/>
      <c r="D36" s="81"/>
      <c r="E36" s="74" t="s">
        <v>30</v>
      </c>
      <c r="F36" s="74"/>
      <c r="G36" s="74"/>
      <c r="H36" s="74"/>
      <c r="I36" s="8" t="s">
        <v>139</v>
      </c>
      <c r="J36" s="15">
        <v>41639</v>
      </c>
      <c r="K36" s="25" t="s">
        <v>135</v>
      </c>
      <c r="L36" s="24" t="s">
        <v>212</v>
      </c>
      <c r="M36" t="s">
        <v>197</v>
      </c>
    </row>
    <row r="37" spans="1:13" ht="91.5" customHeight="1" x14ac:dyDescent="0.25">
      <c r="A37" s="83"/>
      <c r="B37" s="85"/>
      <c r="C37" s="80"/>
      <c r="D37" s="81"/>
      <c r="E37" s="74" t="s">
        <v>31</v>
      </c>
      <c r="F37" s="74"/>
      <c r="G37" s="74"/>
      <c r="H37" s="74"/>
      <c r="I37" s="8" t="s">
        <v>32</v>
      </c>
      <c r="J37" s="15">
        <v>41639</v>
      </c>
      <c r="K37" s="25" t="s">
        <v>135</v>
      </c>
      <c r="L37" s="24" t="s">
        <v>213</v>
      </c>
      <c r="M37" t="s">
        <v>197</v>
      </c>
    </row>
    <row r="38" spans="1:13" ht="93" customHeight="1" x14ac:dyDescent="0.25">
      <c r="A38" s="83"/>
      <c r="B38" s="85"/>
      <c r="C38" s="80"/>
      <c r="D38" s="81"/>
      <c r="E38" s="74" t="s">
        <v>33</v>
      </c>
      <c r="F38" s="74"/>
      <c r="G38" s="74"/>
      <c r="H38" s="74"/>
      <c r="I38" s="8" t="s">
        <v>139</v>
      </c>
      <c r="J38" s="15">
        <v>41639</v>
      </c>
      <c r="K38" s="25" t="s">
        <v>135</v>
      </c>
      <c r="L38" s="24" t="s">
        <v>214</v>
      </c>
      <c r="M38" t="s">
        <v>197</v>
      </c>
    </row>
    <row r="39" spans="1:13" ht="47.25" customHeight="1" x14ac:dyDescent="0.25">
      <c r="A39" s="83"/>
      <c r="B39" s="85"/>
      <c r="C39" s="80"/>
      <c r="D39" s="81"/>
      <c r="E39" s="74" t="s">
        <v>148</v>
      </c>
      <c r="F39" s="74"/>
      <c r="G39" s="74"/>
      <c r="H39" s="74"/>
      <c r="I39" s="8" t="s">
        <v>139</v>
      </c>
      <c r="J39" s="15">
        <v>41639</v>
      </c>
      <c r="K39" s="25" t="s">
        <v>162</v>
      </c>
      <c r="L39" s="24" t="s">
        <v>178</v>
      </c>
    </row>
    <row r="40" spans="1:13" ht="84" customHeight="1" x14ac:dyDescent="0.25">
      <c r="A40" s="83"/>
      <c r="B40" s="85"/>
      <c r="C40" s="80"/>
      <c r="D40" s="81" t="s">
        <v>35</v>
      </c>
      <c r="E40" s="74" t="s">
        <v>34</v>
      </c>
      <c r="F40" s="74"/>
      <c r="G40" s="74"/>
      <c r="H40" s="74"/>
      <c r="I40" s="8" t="s">
        <v>145</v>
      </c>
      <c r="J40" s="15">
        <v>41409</v>
      </c>
      <c r="K40" s="25" t="s">
        <v>135</v>
      </c>
      <c r="L40" s="24" t="s">
        <v>215</v>
      </c>
    </row>
    <row r="41" spans="1:13" ht="40.5" customHeight="1" x14ac:dyDescent="0.25">
      <c r="A41" s="83"/>
      <c r="B41" s="85"/>
      <c r="C41" s="80"/>
      <c r="D41" s="81"/>
      <c r="E41" s="74" t="s">
        <v>36</v>
      </c>
      <c r="F41" s="74"/>
      <c r="G41" s="74"/>
      <c r="H41" s="74"/>
      <c r="I41" s="8" t="s">
        <v>145</v>
      </c>
      <c r="J41" s="15">
        <v>41628</v>
      </c>
      <c r="K41" s="25" t="s">
        <v>134</v>
      </c>
      <c r="L41" s="24" t="s">
        <v>170</v>
      </c>
    </row>
    <row r="42" spans="1:13" ht="210" customHeight="1" x14ac:dyDescent="0.25">
      <c r="A42" s="83"/>
      <c r="B42" s="85"/>
      <c r="C42" s="80"/>
      <c r="D42" s="81" t="s">
        <v>37</v>
      </c>
      <c r="E42" s="74" t="s">
        <v>38</v>
      </c>
      <c r="F42" s="74"/>
      <c r="G42" s="74"/>
      <c r="H42" s="74"/>
      <c r="I42" s="8" t="s">
        <v>160</v>
      </c>
      <c r="J42" s="15">
        <v>41639</v>
      </c>
      <c r="K42" s="25" t="s">
        <v>135</v>
      </c>
      <c r="L42" s="24" t="s">
        <v>216</v>
      </c>
      <c r="M42" t="s">
        <v>197</v>
      </c>
    </row>
    <row r="43" spans="1:13" ht="195.75" customHeight="1" x14ac:dyDescent="0.25">
      <c r="A43" s="83"/>
      <c r="B43" s="85"/>
      <c r="C43" s="80"/>
      <c r="D43" s="81"/>
      <c r="E43" s="74" t="s">
        <v>39</v>
      </c>
      <c r="F43" s="74"/>
      <c r="G43" s="74"/>
      <c r="H43" s="74"/>
      <c r="I43" s="8" t="s">
        <v>160</v>
      </c>
      <c r="J43" s="15">
        <v>41856</v>
      </c>
      <c r="K43" s="25" t="s">
        <v>133</v>
      </c>
      <c r="L43" s="24" t="s">
        <v>199</v>
      </c>
    </row>
    <row r="44" spans="1:13" ht="216.75" customHeight="1" x14ac:dyDescent="0.25">
      <c r="A44" s="83"/>
      <c r="B44" s="79" t="s">
        <v>60</v>
      </c>
      <c r="C44" s="80" t="s">
        <v>150</v>
      </c>
      <c r="D44" s="81" t="s">
        <v>45</v>
      </c>
      <c r="E44" s="74" t="s">
        <v>46</v>
      </c>
      <c r="F44" s="74"/>
      <c r="G44" s="74"/>
      <c r="H44" s="74"/>
      <c r="I44" s="8" t="s">
        <v>151</v>
      </c>
      <c r="J44" s="13" t="s">
        <v>105</v>
      </c>
      <c r="K44" s="25" t="s">
        <v>134</v>
      </c>
      <c r="L44" s="24" t="s">
        <v>165</v>
      </c>
    </row>
    <row r="45" spans="1:13" ht="93.75" customHeight="1" x14ac:dyDescent="0.25">
      <c r="A45" s="83"/>
      <c r="B45" s="79"/>
      <c r="C45" s="80"/>
      <c r="D45" s="81"/>
      <c r="E45" s="74" t="s">
        <v>47</v>
      </c>
      <c r="F45" s="74"/>
      <c r="G45" s="74"/>
      <c r="H45" s="74"/>
      <c r="I45" s="8" t="s">
        <v>151</v>
      </c>
      <c r="J45" s="13" t="s">
        <v>105</v>
      </c>
      <c r="K45" s="25" t="s">
        <v>134</v>
      </c>
      <c r="L45" s="24" t="s">
        <v>181</v>
      </c>
    </row>
    <row r="46" spans="1:13" ht="103.5" customHeight="1" x14ac:dyDescent="0.25">
      <c r="A46" s="83"/>
      <c r="B46" s="79"/>
      <c r="C46" s="80"/>
      <c r="D46" s="81"/>
      <c r="E46" s="74" t="s">
        <v>48</v>
      </c>
      <c r="F46" s="74"/>
      <c r="G46" s="74"/>
      <c r="H46" s="74"/>
      <c r="I46" s="8" t="s">
        <v>151</v>
      </c>
      <c r="J46" s="13" t="s">
        <v>105</v>
      </c>
      <c r="K46" s="25" t="s">
        <v>134</v>
      </c>
      <c r="L46" s="24" t="s">
        <v>182</v>
      </c>
    </row>
    <row r="47" spans="1:13" ht="98.25" customHeight="1" x14ac:dyDescent="0.25">
      <c r="A47" s="83"/>
      <c r="B47" s="79"/>
      <c r="C47" s="80"/>
      <c r="D47" s="81" t="s">
        <v>49</v>
      </c>
      <c r="E47" s="74" t="s">
        <v>50</v>
      </c>
      <c r="F47" s="74"/>
      <c r="G47" s="74"/>
      <c r="H47" s="74"/>
      <c r="I47" s="8" t="s">
        <v>143</v>
      </c>
      <c r="J47" s="13" t="s">
        <v>105</v>
      </c>
      <c r="K47" s="25" t="s">
        <v>134</v>
      </c>
      <c r="L47" s="24" t="s">
        <v>166</v>
      </c>
    </row>
    <row r="48" spans="1:13" ht="43.5" customHeight="1" x14ac:dyDescent="0.25">
      <c r="A48" s="83"/>
      <c r="B48" s="79"/>
      <c r="C48" s="80"/>
      <c r="D48" s="81"/>
      <c r="E48" s="74" t="s">
        <v>51</v>
      </c>
      <c r="F48" s="74"/>
      <c r="G48" s="74"/>
      <c r="H48" s="74"/>
      <c r="I48" s="8" t="s">
        <v>143</v>
      </c>
      <c r="J48" s="13" t="s">
        <v>105</v>
      </c>
      <c r="K48" s="25" t="s">
        <v>134</v>
      </c>
      <c r="L48" s="24" t="s">
        <v>167</v>
      </c>
    </row>
    <row r="49" spans="1:13" ht="37.5" customHeight="1" x14ac:dyDescent="0.25">
      <c r="A49" s="83"/>
      <c r="B49" s="79" t="s">
        <v>59</v>
      </c>
      <c r="C49" s="80" t="s">
        <v>53</v>
      </c>
      <c r="D49" s="81" t="s">
        <v>54</v>
      </c>
      <c r="E49" s="74" t="s">
        <v>55</v>
      </c>
      <c r="F49" s="74"/>
      <c r="G49" s="74"/>
      <c r="H49" s="74"/>
      <c r="I49" s="8" t="s">
        <v>152</v>
      </c>
      <c r="J49" s="15">
        <v>41629</v>
      </c>
      <c r="K49" s="25" t="s">
        <v>162</v>
      </c>
      <c r="L49" s="24"/>
    </row>
    <row r="50" spans="1:13" s="1" customFormat="1" ht="45.75" customHeight="1" x14ac:dyDescent="0.25">
      <c r="A50" s="83"/>
      <c r="B50" s="79"/>
      <c r="C50" s="80"/>
      <c r="D50" s="81"/>
      <c r="E50" s="74" t="s">
        <v>56</v>
      </c>
      <c r="F50" s="74"/>
      <c r="G50" s="74"/>
      <c r="H50" s="74"/>
      <c r="I50" s="8" t="s">
        <v>152</v>
      </c>
      <c r="J50" s="15">
        <v>41629</v>
      </c>
      <c r="K50" s="25" t="s">
        <v>134</v>
      </c>
      <c r="L50" s="24" t="s">
        <v>170</v>
      </c>
    </row>
    <row r="51" spans="1:13" s="1" customFormat="1" ht="42" customHeight="1" x14ac:dyDescent="0.25">
      <c r="A51" s="83"/>
      <c r="B51" s="79"/>
      <c r="C51" s="80"/>
      <c r="D51" s="81"/>
      <c r="E51" s="74" t="s">
        <v>57</v>
      </c>
      <c r="F51" s="74"/>
      <c r="G51" s="74"/>
      <c r="H51" s="74"/>
      <c r="I51" s="8" t="s">
        <v>152</v>
      </c>
      <c r="J51" s="15">
        <v>41629</v>
      </c>
      <c r="K51" s="25" t="s">
        <v>134</v>
      </c>
      <c r="L51" s="24" t="s">
        <v>170</v>
      </c>
    </row>
    <row r="52" spans="1:13" s="1" customFormat="1" ht="178.5" customHeight="1" x14ac:dyDescent="0.25">
      <c r="A52" s="83"/>
      <c r="B52" s="79" t="s">
        <v>61</v>
      </c>
      <c r="C52" s="80" t="s">
        <v>99</v>
      </c>
      <c r="D52" s="81" t="s">
        <v>100</v>
      </c>
      <c r="E52" s="74" t="s">
        <v>101</v>
      </c>
      <c r="F52" s="74"/>
      <c r="G52" s="74"/>
      <c r="H52" s="74"/>
      <c r="I52" s="8" t="s">
        <v>185</v>
      </c>
      <c r="J52" s="13" t="s">
        <v>105</v>
      </c>
      <c r="K52" s="25" t="s">
        <v>134</v>
      </c>
      <c r="L52" s="24" t="s">
        <v>201</v>
      </c>
    </row>
    <row r="53" spans="1:13" s="1" customFormat="1" ht="230.25" customHeight="1" x14ac:dyDescent="0.25">
      <c r="A53" s="83"/>
      <c r="B53" s="79"/>
      <c r="C53" s="80"/>
      <c r="D53" s="81"/>
      <c r="E53" s="74" t="s">
        <v>103</v>
      </c>
      <c r="F53" s="74"/>
      <c r="G53" s="74"/>
      <c r="H53" s="74"/>
      <c r="I53" s="8" t="s">
        <v>185</v>
      </c>
      <c r="J53" s="13" t="s">
        <v>105</v>
      </c>
      <c r="K53" s="25" t="s">
        <v>134</v>
      </c>
      <c r="L53" s="24" t="s">
        <v>202</v>
      </c>
    </row>
    <row r="54" spans="1:13" s="1" customFormat="1" ht="84" customHeight="1" x14ac:dyDescent="0.25">
      <c r="A54" s="83"/>
      <c r="B54" s="79"/>
      <c r="C54" s="80"/>
      <c r="D54" s="81"/>
      <c r="E54" s="74" t="s">
        <v>186</v>
      </c>
      <c r="F54" s="74"/>
      <c r="G54" s="74"/>
      <c r="H54" s="74"/>
      <c r="I54" s="8" t="s">
        <v>185</v>
      </c>
      <c r="J54" s="13" t="s">
        <v>105</v>
      </c>
      <c r="K54" s="25" t="s">
        <v>134</v>
      </c>
      <c r="L54" s="24" t="s">
        <v>203</v>
      </c>
    </row>
    <row r="55" spans="1:13" s="1" customFormat="1" ht="107.25" customHeight="1" x14ac:dyDescent="0.25">
      <c r="A55" s="83"/>
      <c r="B55" s="79"/>
      <c r="C55" s="80"/>
      <c r="D55" s="81" t="s">
        <v>106</v>
      </c>
      <c r="E55" s="74" t="s">
        <v>107</v>
      </c>
      <c r="F55" s="74"/>
      <c r="G55" s="74"/>
      <c r="H55" s="74"/>
      <c r="I55" s="8" t="s">
        <v>141</v>
      </c>
      <c r="J55" s="15">
        <v>41639</v>
      </c>
      <c r="K55" s="25" t="s">
        <v>135</v>
      </c>
      <c r="L55" s="24" t="s">
        <v>217</v>
      </c>
      <c r="M55" s="1" t="s">
        <v>200</v>
      </c>
    </row>
    <row r="56" spans="1:13" s="1" customFormat="1" ht="105.75" customHeight="1" x14ac:dyDescent="0.25">
      <c r="A56" s="83"/>
      <c r="B56" s="79"/>
      <c r="C56" s="80"/>
      <c r="D56" s="81"/>
      <c r="E56" s="74" t="s">
        <v>110</v>
      </c>
      <c r="F56" s="74"/>
      <c r="G56" s="74"/>
      <c r="H56" s="74"/>
      <c r="I56" s="8" t="s">
        <v>141</v>
      </c>
      <c r="J56" s="15">
        <v>41639</v>
      </c>
      <c r="K56" s="25" t="s">
        <v>135</v>
      </c>
      <c r="L56" s="24" t="s">
        <v>217</v>
      </c>
      <c r="M56" s="1" t="s">
        <v>200</v>
      </c>
    </row>
    <row r="57" spans="1:13" s="1" customFormat="1" ht="118.5" customHeight="1" x14ac:dyDescent="0.25">
      <c r="A57" s="83"/>
      <c r="B57" s="79"/>
      <c r="C57" s="80"/>
      <c r="D57" s="81"/>
      <c r="E57" s="74" t="s">
        <v>108</v>
      </c>
      <c r="F57" s="74"/>
      <c r="G57" s="74"/>
      <c r="H57" s="74"/>
      <c r="I57" s="8" t="s">
        <v>141</v>
      </c>
      <c r="J57" s="15">
        <v>41639</v>
      </c>
      <c r="K57" s="25" t="s">
        <v>135</v>
      </c>
      <c r="L57" s="24" t="s">
        <v>217</v>
      </c>
      <c r="M57" s="1" t="s">
        <v>200</v>
      </c>
    </row>
    <row r="58" spans="1:13" s="1" customFormat="1" ht="111" customHeight="1" x14ac:dyDescent="0.25">
      <c r="A58" s="83"/>
      <c r="B58" s="79"/>
      <c r="C58" s="80"/>
      <c r="D58" s="81"/>
      <c r="E58" s="74" t="s">
        <v>109</v>
      </c>
      <c r="F58" s="74"/>
      <c r="G58" s="74"/>
      <c r="H58" s="74"/>
      <c r="I58" s="8" t="s">
        <v>141</v>
      </c>
      <c r="J58" s="15">
        <v>41639</v>
      </c>
      <c r="K58" s="25" t="s">
        <v>135</v>
      </c>
      <c r="L58" s="24" t="s">
        <v>217</v>
      </c>
      <c r="M58" s="1" t="s">
        <v>200</v>
      </c>
    </row>
    <row r="59" spans="1:13" s="1" customFormat="1" ht="108" customHeight="1" x14ac:dyDescent="0.25">
      <c r="A59" s="83"/>
      <c r="B59" s="79"/>
      <c r="C59" s="80"/>
      <c r="D59" s="81"/>
      <c r="E59" s="74" t="s">
        <v>112</v>
      </c>
      <c r="F59" s="74"/>
      <c r="G59" s="74"/>
      <c r="H59" s="74"/>
      <c r="I59" s="8" t="s">
        <v>141</v>
      </c>
      <c r="J59" s="15">
        <v>41639</v>
      </c>
      <c r="K59" s="25" t="s">
        <v>135</v>
      </c>
      <c r="L59" s="24" t="s">
        <v>218</v>
      </c>
      <c r="M59" s="1" t="s">
        <v>200</v>
      </c>
    </row>
    <row r="60" spans="1:13" s="1" customFormat="1" ht="30.75" customHeight="1" x14ac:dyDescent="0.25">
      <c r="A60" s="83"/>
      <c r="B60" s="79"/>
      <c r="C60" s="80"/>
      <c r="D60" s="81"/>
      <c r="E60" s="74" t="s">
        <v>113</v>
      </c>
      <c r="F60" s="74"/>
      <c r="G60" s="74"/>
      <c r="H60" s="74"/>
      <c r="I60" s="8" t="s">
        <v>141</v>
      </c>
      <c r="J60" s="15">
        <v>41547</v>
      </c>
      <c r="K60" s="25" t="s">
        <v>162</v>
      </c>
      <c r="L60" s="54"/>
    </row>
    <row r="61" spans="1:13" s="1" customFormat="1" ht="30.75" customHeight="1" x14ac:dyDescent="0.25">
      <c r="A61" s="83"/>
      <c r="B61" s="79"/>
      <c r="C61" s="80"/>
      <c r="D61" s="81"/>
      <c r="E61" s="74" t="s">
        <v>114</v>
      </c>
      <c r="F61" s="74"/>
      <c r="G61" s="74"/>
      <c r="H61" s="74"/>
      <c r="I61" s="8" t="s">
        <v>141</v>
      </c>
      <c r="J61" s="15">
        <v>41547</v>
      </c>
      <c r="K61" s="25" t="s">
        <v>162</v>
      </c>
      <c r="L61" s="54"/>
    </row>
    <row r="62" spans="1:13" s="1" customFormat="1" ht="30.75" customHeight="1" x14ac:dyDescent="0.25">
      <c r="A62" s="83"/>
      <c r="B62" s="79"/>
      <c r="C62" s="80"/>
      <c r="D62" s="81"/>
      <c r="E62" s="74" t="s">
        <v>115</v>
      </c>
      <c r="F62" s="74"/>
      <c r="G62" s="74"/>
      <c r="H62" s="74"/>
      <c r="I62" s="8" t="s">
        <v>141</v>
      </c>
      <c r="J62" s="15">
        <v>41578</v>
      </c>
      <c r="K62" s="25" t="s">
        <v>162</v>
      </c>
      <c r="L62" s="54"/>
    </row>
    <row r="63" spans="1:13" s="1" customFormat="1" ht="30.75" customHeight="1" x14ac:dyDescent="0.25">
      <c r="A63" s="83"/>
      <c r="B63" s="79"/>
      <c r="C63" s="80"/>
      <c r="D63" s="81"/>
      <c r="E63" s="74" t="s">
        <v>116</v>
      </c>
      <c r="F63" s="74"/>
      <c r="G63" s="74"/>
      <c r="H63" s="74"/>
      <c r="I63" s="8" t="s">
        <v>141</v>
      </c>
      <c r="J63" s="15">
        <v>41728</v>
      </c>
      <c r="K63" s="25" t="s">
        <v>162</v>
      </c>
      <c r="L63" s="54"/>
    </row>
    <row r="64" spans="1:13" s="1" customFormat="1" ht="30.75" customHeight="1" x14ac:dyDescent="0.25">
      <c r="A64" s="83"/>
      <c r="B64" s="79"/>
      <c r="C64" s="80"/>
      <c r="D64" s="81"/>
      <c r="E64" s="74" t="s">
        <v>117</v>
      </c>
      <c r="F64" s="74"/>
      <c r="G64" s="74"/>
      <c r="H64" s="74"/>
      <c r="I64" s="8" t="s">
        <v>141</v>
      </c>
      <c r="J64" s="15">
        <v>41728</v>
      </c>
      <c r="K64" s="25" t="s">
        <v>162</v>
      </c>
      <c r="L64" s="54"/>
    </row>
    <row r="65" spans="1:12" s="1" customFormat="1" ht="30.75" customHeight="1" x14ac:dyDescent="0.25">
      <c r="A65" s="83"/>
      <c r="B65" s="79"/>
      <c r="C65" s="80"/>
      <c r="D65" s="81"/>
      <c r="E65" s="74" t="s">
        <v>118</v>
      </c>
      <c r="F65" s="74"/>
      <c r="G65" s="74"/>
      <c r="H65" s="74"/>
      <c r="I65" s="8" t="s">
        <v>141</v>
      </c>
      <c r="J65" s="15">
        <v>41759</v>
      </c>
      <c r="K65" s="25" t="s">
        <v>162</v>
      </c>
      <c r="L65" s="54"/>
    </row>
    <row r="66" spans="1:12" s="1" customFormat="1" ht="30.75" customHeight="1" x14ac:dyDescent="0.25">
      <c r="A66" s="83"/>
      <c r="B66" s="79"/>
      <c r="C66" s="80"/>
      <c r="D66" s="81"/>
      <c r="E66" s="74" t="s">
        <v>119</v>
      </c>
      <c r="F66" s="74"/>
      <c r="G66" s="74"/>
      <c r="H66" s="74"/>
      <c r="I66" s="8" t="s">
        <v>141</v>
      </c>
      <c r="J66" s="15">
        <v>41789</v>
      </c>
      <c r="K66" s="25" t="s">
        <v>162</v>
      </c>
      <c r="L66" s="54"/>
    </row>
    <row r="67" spans="1:12" s="1" customFormat="1" ht="78.75" customHeight="1" x14ac:dyDescent="0.25">
      <c r="A67" s="83"/>
      <c r="B67" s="79"/>
      <c r="C67" s="80"/>
      <c r="D67" s="81" t="s">
        <v>120</v>
      </c>
      <c r="E67" s="74" t="s">
        <v>121</v>
      </c>
      <c r="F67" s="74"/>
      <c r="G67" s="74"/>
      <c r="H67" s="74"/>
      <c r="I67" s="8" t="s">
        <v>143</v>
      </c>
      <c r="J67" s="15">
        <v>41621</v>
      </c>
      <c r="K67" s="25" t="s">
        <v>134</v>
      </c>
      <c r="L67" s="24" t="s">
        <v>173</v>
      </c>
    </row>
    <row r="68" spans="1:12" s="1" customFormat="1" ht="105.75" customHeight="1" x14ac:dyDescent="0.25">
      <c r="A68" s="83"/>
      <c r="B68" s="79"/>
      <c r="C68" s="80"/>
      <c r="D68" s="81"/>
      <c r="E68" s="74" t="s">
        <v>122</v>
      </c>
      <c r="F68" s="74"/>
      <c r="G68" s="74"/>
      <c r="H68" s="74"/>
      <c r="I68" s="8" t="s">
        <v>143</v>
      </c>
      <c r="J68" s="15">
        <v>41621</v>
      </c>
      <c r="K68" s="25" t="s">
        <v>134</v>
      </c>
      <c r="L68" s="24" t="s">
        <v>168</v>
      </c>
    </row>
    <row r="69" spans="1:12" s="1" customFormat="1" ht="73.5" customHeight="1" x14ac:dyDescent="0.25">
      <c r="A69" s="83"/>
      <c r="B69" s="79"/>
      <c r="C69" s="80"/>
      <c r="D69" s="81"/>
      <c r="E69" s="74" t="s">
        <v>123</v>
      </c>
      <c r="F69" s="74"/>
      <c r="G69" s="74"/>
      <c r="H69" s="74"/>
      <c r="I69" s="8" t="s">
        <v>143</v>
      </c>
      <c r="J69" s="15">
        <v>41621</v>
      </c>
      <c r="K69" s="25" t="s">
        <v>134</v>
      </c>
      <c r="L69" s="24" t="s">
        <v>169</v>
      </c>
    </row>
    <row r="70" spans="1:12" s="1" customFormat="1" ht="75" customHeight="1" x14ac:dyDescent="0.25">
      <c r="A70" s="84"/>
      <c r="B70" s="79"/>
      <c r="C70" s="14" t="s">
        <v>124</v>
      </c>
      <c r="D70" s="14" t="s">
        <v>125</v>
      </c>
      <c r="E70" s="74" t="s">
        <v>126</v>
      </c>
      <c r="F70" s="74"/>
      <c r="G70" s="74"/>
      <c r="H70" s="74"/>
      <c r="I70" s="8" t="s">
        <v>140</v>
      </c>
      <c r="J70" s="15">
        <v>41639</v>
      </c>
      <c r="K70" s="25" t="s">
        <v>134</v>
      </c>
      <c r="L70" s="24" t="s">
        <v>188</v>
      </c>
    </row>
    <row r="71" spans="1:12" ht="90" customHeight="1" x14ac:dyDescent="0.25">
      <c r="A71" s="76" t="s">
        <v>52</v>
      </c>
      <c r="B71" s="79" t="s">
        <v>61</v>
      </c>
      <c r="C71" s="80" t="s">
        <v>73</v>
      </c>
      <c r="D71" s="14" t="s">
        <v>72</v>
      </c>
      <c r="E71" s="74" t="s">
        <v>74</v>
      </c>
      <c r="F71" s="74"/>
      <c r="G71" s="74"/>
      <c r="H71" s="74"/>
      <c r="I71" s="8" t="s">
        <v>139</v>
      </c>
      <c r="J71" s="15">
        <v>41638</v>
      </c>
      <c r="K71" s="25" t="s">
        <v>134</v>
      </c>
      <c r="L71" s="24" t="s">
        <v>179</v>
      </c>
    </row>
    <row r="72" spans="1:12" ht="51.75" customHeight="1" x14ac:dyDescent="0.25">
      <c r="A72" s="77"/>
      <c r="B72" s="79"/>
      <c r="C72" s="80"/>
      <c r="D72" s="14" t="s">
        <v>71</v>
      </c>
      <c r="E72" s="74" t="s">
        <v>75</v>
      </c>
      <c r="F72" s="74"/>
      <c r="G72" s="74"/>
      <c r="H72" s="74"/>
      <c r="I72" s="8" t="s">
        <v>139</v>
      </c>
      <c r="J72" s="13" t="s">
        <v>156</v>
      </c>
      <c r="K72" s="25" t="s">
        <v>134</v>
      </c>
      <c r="L72" s="24" t="s">
        <v>180</v>
      </c>
    </row>
    <row r="73" spans="1:12" ht="111" customHeight="1" x14ac:dyDescent="0.25">
      <c r="A73" s="77"/>
      <c r="B73" s="79" t="s">
        <v>61</v>
      </c>
      <c r="C73" s="80" t="s">
        <v>76</v>
      </c>
      <c r="D73" s="81" t="s">
        <v>77</v>
      </c>
      <c r="E73" s="74" t="s">
        <v>78</v>
      </c>
      <c r="F73" s="74"/>
      <c r="G73" s="74"/>
      <c r="H73" s="74"/>
      <c r="I73" s="8" t="s">
        <v>140</v>
      </c>
      <c r="J73" s="15">
        <v>41639</v>
      </c>
      <c r="K73" s="25" t="s">
        <v>135</v>
      </c>
      <c r="L73" s="24" t="s">
        <v>219</v>
      </c>
    </row>
    <row r="74" spans="1:12" ht="54.75" customHeight="1" x14ac:dyDescent="0.25">
      <c r="A74" s="77"/>
      <c r="B74" s="79"/>
      <c r="C74" s="80"/>
      <c r="D74" s="81"/>
      <c r="E74" s="74" t="s">
        <v>79</v>
      </c>
      <c r="F74" s="74"/>
      <c r="G74" s="74"/>
      <c r="H74" s="74"/>
      <c r="I74" s="8" t="s">
        <v>140</v>
      </c>
      <c r="J74" s="15">
        <v>41608</v>
      </c>
      <c r="K74" s="25" t="s">
        <v>134</v>
      </c>
      <c r="L74" s="24" t="s">
        <v>189</v>
      </c>
    </row>
    <row r="75" spans="1:12" ht="85.5" customHeight="1" x14ac:dyDescent="0.25">
      <c r="A75" s="77"/>
      <c r="B75" s="79"/>
      <c r="C75" s="80"/>
      <c r="D75" s="81"/>
      <c r="E75" s="74" t="s">
        <v>157</v>
      </c>
      <c r="F75" s="74"/>
      <c r="G75" s="74"/>
      <c r="H75" s="74"/>
      <c r="I75" s="8" t="s">
        <v>140</v>
      </c>
      <c r="J75" s="15">
        <v>41608</v>
      </c>
      <c r="K75" s="25" t="s">
        <v>162</v>
      </c>
      <c r="L75" s="24" t="s">
        <v>190</v>
      </c>
    </row>
    <row r="76" spans="1:12" ht="164.25" customHeight="1" x14ac:dyDescent="0.25">
      <c r="A76" s="77"/>
      <c r="B76" s="79"/>
      <c r="C76" s="80"/>
      <c r="D76" s="69" t="s">
        <v>222</v>
      </c>
      <c r="E76" s="74" t="s">
        <v>159</v>
      </c>
      <c r="F76" s="74"/>
      <c r="G76" s="74"/>
      <c r="H76" s="74"/>
      <c r="I76" s="8" t="s">
        <v>140</v>
      </c>
      <c r="J76" s="15">
        <v>41639</v>
      </c>
      <c r="K76" s="25" t="s">
        <v>135</v>
      </c>
      <c r="L76" s="24" t="s">
        <v>220</v>
      </c>
    </row>
    <row r="77" spans="1:12" ht="90" customHeight="1" x14ac:dyDescent="0.25">
      <c r="A77" s="77"/>
      <c r="B77" s="79"/>
      <c r="C77" s="80"/>
      <c r="D77" s="14" t="s">
        <v>81</v>
      </c>
      <c r="E77" s="74" t="s">
        <v>159</v>
      </c>
      <c r="F77" s="74"/>
      <c r="G77" s="74"/>
      <c r="H77" s="74"/>
      <c r="I77" s="8" t="s">
        <v>140</v>
      </c>
      <c r="J77" s="15">
        <v>41639</v>
      </c>
      <c r="K77" s="25" t="s">
        <v>162</v>
      </c>
      <c r="L77" s="24" t="s">
        <v>191</v>
      </c>
    </row>
    <row r="78" spans="1:12" ht="139.5" customHeight="1" x14ac:dyDescent="0.25">
      <c r="A78" s="77"/>
      <c r="B78" s="79"/>
      <c r="C78" s="80"/>
      <c r="D78" s="14" t="s">
        <v>82</v>
      </c>
      <c r="E78" s="74" t="s">
        <v>83</v>
      </c>
      <c r="F78" s="74"/>
      <c r="G78" s="74"/>
      <c r="H78" s="74"/>
      <c r="I78" s="8" t="s">
        <v>140</v>
      </c>
      <c r="J78" s="15">
        <v>41424</v>
      </c>
      <c r="K78" s="25" t="s">
        <v>133</v>
      </c>
      <c r="L78" s="24" t="s">
        <v>192</v>
      </c>
    </row>
    <row r="79" spans="1:12" ht="68.25" customHeight="1" x14ac:dyDescent="0.25">
      <c r="A79" s="77"/>
      <c r="B79" s="85" t="s">
        <v>127</v>
      </c>
      <c r="C79" s="80" t="s">
        <v>130</v>
      </c>
      <c r="D79" s="14" t="s">
        <v>128</v>
      </c>
      <c r="E79" s="74" t="s">
        <v>69</v>
      </c>
      <c r="F79" s="74"/>
      <c r="G79" s="74"/>
      <c r="H79" s="74"/>
      <c r="I79" s="8" t="s">
        <v>145</v>
      </c>
      <c r="J79" s="15">
        <v>41639</v>
      </c>
      <c r="K79" s="25" t="s">
        <v>135</v>
      </c>
      <c r="L79" s="24" t="s">
        <v>204</v>
      </c>
    </row>
    <row r="80" spans="1:12" ht="75" customHeight="1" x14ac:dyDescent="0.25">
      <c r="A80" s="78"/>
      <c r="B80" s="85"/>
      <c r="C80" s="80"/>
      <c r="D80" s="14" t="s">
        <v>129</v>
      </c>
      <c r="E80" s="74" t="s">
        <v>69</v>
      </c>
      <c r="F80" s="74"/>
      <c r="G80" s="74"/>
      <c r="H80" s="74"/>
      <c r="I80" s="8" t="s">
        <v>145</v>
      </c>
      <c r="J80" s="15">
        <v>41639</v>
      </c>
      <c r="K80" s="25" t="s">
        <v>135</v>
      </c>
      <c r="L80" s="24" t="s">
        <v>204</v>
      </c>
    </row>
    <row r="81" spans="5:10" x14ac:dyDescent="0.25">
      <c r="E81" s="75"/>
      <c r="F81" s="75"/>
      <c r="G81" s="75"/>
      <c r="H81" s="75"/>
    </row>
    <row r="82" spans="5:10" x14ac:dyDescent="0.25">
      <c r="I82" s="66" t="s">
        <v>133</v>
      </c>
      <c r="J82" s="25">
        <f>COUNTIF($K$10:$K$80,"FINALIZADO")</f>
        <v>10</v>
      </c>
    </row>
    <row r="83" spans="5:10" x14ac:dyDescent="0.25">
      <c r="I83" s="66" t="s">
        <v>134</v>
      </c>
      <c r="J83" s="25">
        <f>COUNTIF($K$10:$K$80,"EN PROCESO")</f>
        <v>24</v>
      </c>
    </row>
    <row r="84" spans="5:10" x14ac:dyDescent="0.25">
      <c r="I84" s="66" t="s">
        <v>135</v>
      </c>
      <c r="J84" s="25">
        <f>COUNTIF($K$10:$K$80,"VENCIDO")</f>
        <v>22</v>
      </c>
    </row>
    <row r="85" spans="5:10" x14ac:dyDescent="0.25">
      <c r="I85" s="66" t="s">
        <v>162</v>
      </c>
      <c r="J85" s="25">
        <f>COUNTIF($K$10:$K$80,"NO INICIADO")</f>
        <v>15</v>
      </c>
    </row>
    <row r="86" spans="5:10" x14ac:dyDescent="0.25">
      <c r="I86" s="66" t="s">
        <v>196</v>
      </c>
      <c r="J86" s="25">
        <v>0</v>
      </c>
    </row>
    <row r="87" spans="5:10" ht="15.75" x14ac:dyDescent="0.25">
      <c r="J87" s="67">
        <f>SUM(J82:J86)</f>
        <v>71</v>
      </c>
    </row>
    <row r="92" spans="5:10" x14ac:dyDescent="0.25">
      <c r="I92" s="68"/>
    </row>
    <row r="93" spans="5:10" ht="24.75" customHeight="1" x14ac:dyDescent="0.25">
      <c r="I93" s="75"/>
      <c r="J93" s="75"/>
    </row>
    <row r="94" spans="5:10" ht="24" customHeight="1" x14ac:dyDescent="0.25"/>
    <row r="95" spans="5:10" ht="35.25" customHeight="1" x14ac:dyDescent="0.25">
      <c r="I95" s="75"/>
      <c r="J95" s="75"/>
    </row>
  </sheetData>
  <sheetProtection password="EDC6" sheet="1" objects="1" scenarios="1"/>
  <mergeCells count="122">
    <mergeCell ref="C79:C80"/>
    <mergeCell ref="B79:B80"/>
    <mergeCell ref="E9:H9"/>
    <mergeCell ref="A17:A22"/>
    <mergeCell ref="A23:A34"/>
    <mergeCell ref="B49:B51"/>
    <mergeCell ref="B17:B22"/>
    <mergeCell ref="B23:B27"/>
    <mergeCell ref="B28:B30"/>
    <mergeCell ref="B35:B43"/>
    <mergeCell ref="B44:B48"/>
    <mergeCell ref="C44:C48"/>
    <mergeCell ref="E50:H50"/>
    <mergeCell ref="E51:H51"/>
    <mergeCell ref="D49:D51"/>
    <mergeCell ref="C49:C51"/>
    <mergeCell ref="E42:H42"/>
    <mergeCell ref="E43:H43"/>
    <mergeCell ref="E49:H49"/>
    <mergeCell ref="E44:H44"/>
    <mergeCell ref="E45:H45"/>
    <mergeCell ref="E52:H52"/>
    <mergeCell ref="A35:A70"/>
    <mergeCell ref="E58:H58"/>
    <mergeCell ref="I7:K7"/>
    <mergeCell ref="C2:K2"/>
    <mergeCell ref="C4:K4"/>
    <mergeCell ref="B52:B70"/>
    <mergeCell ref="E53:H53"/>
    <mergeCell ref="E54:H54"/>
    <mergeCell ref="E68:H68"/>
    <mergeCell ref="E69:H69"/>
    <mergeCell ref="E70:H70"/>
    <mergeCell ref="E28:H28"/>
    <mergeCell ref="E29:H29"/>
    <mergeCell ref="E30:H30"/>
    <mergeCell ref="D29:D30"/>
    <mergeCell ref="D52:D54"/>
    <mergeCell ref="E59:H59"/>
    <mergeCell ref="E60:H60"/>
    <mergeCell ref="E61:H61"/>
    <mergeCell ref="E62:H62"/>
    <mergeCell ref="E63:H63"/>
    <mergeCell ref="E64:H64"/>
    <mergeCell ref="E65:H65"/>
    <mergeCell ref="E55:H55"/>
    <mergeCell ref="E56:H56"/>
    <mergeCell ref="E57:H57"/>
    <mergeCell ref="E66:H66"/>
    <mergeCell ref="D55:D66"/>
    <mergeCell ref="D67:D69"/>
    <mergeCell ref="C28:C30"/>
    <mergeCell ref="E31:H31"/>
    <mergeCell ref="D25:D27"/>
    <mergeCell ref="E24:H24"/>
    <mergeCell ref="E25:H25"/>
    <mergeCell ref="E26:H26"/>
    <mergeCell ref="E27:H27"/>
    <mergeCell ref="C23:C27"/>
    <mergeCell ref="C52:C69"/>
    <mergeCell ref="E23:H23"/>
    <mergeCell ref="E67:H67"/>
    <mergeCell ref="E12:H12"/>
    <mergeCell ref="E13:H13"/>
    <mergeCell ref="E14:H14"/>
    <mergeCell ref="E15:H15"/>
    <mergeCell ref="E16:H16"/>
    <mergeCell ref="D10:D16"/>
    <mergeCell ref="E21:H21"/>
    <mergeCell ref="E17:H17"/>
    <mergeCell ref="E18:H18"/>
    <mergeCell ref="E19:H19"/>
    <mergeCell ref="D18:D19"/>
    <mergeCell ref="E20:H20"/>
    <mergeCell ref="A7:C7"/>
    <mergeCell ref="C71:C72"/>
    <mergeCell ref="B71:B72"/>
    <mergeCell ref="B73:B78"/>
    <mergeCell ref="E32:H32"/>
    <mergeCell ref="E33:H33"/>
    <mergeCell ref="E34:H34"/>
    <mergeCell ref="C32:C34"/>
    <mergeCell ref="B32:B34"/>
    <mergeCell ref="E35:H35"/>
    <mergeCell ref="E36:H36"/>
    <mergeCell ref="C35:C43"/>
    <mergeCell ref="D42:D43"/>
    <mergeCell ref="E37:H37"/>
    <mergeCell ref="E38:H38"/>
    <mergeCell ref="E39:H39"/>
    <mergeCell ref="E40:H40"/>
    <mergeCell ref="E41:H41"/>
    <mergeCell ref="E71:H71"/>
    <mergeCell ref="E72:H72"/>
    <mergeCell ref="E73:H73"/>
    <mergeCell ref="D44:D46"/>
    <mergeCell ref="E10:H10"/>
    <mergeCell ref="A71:A80"/>
    <mergeCell ref="I93:J93"/>
    <mergeCell ref="I95:J95"/>
    <mergeCell ref="A10:A16"/>
    <mergeCell ref="B10:B16"/>
    <mergeCell ref="C10:C16"/>
    <mergeCell ref="E81:H81"/>
    <mergeCell ref="D73:D75"/>
    <mergeCell ref="C73:C78"/>
    <mergeCell ref="E79:H79"/>
    <mergeCell ref="E80:H80"/>
    <mergeCell ref="E74:H74"/>
    <mergeCell ref="E75:H75"/>
    <mergeCell ref="E76:H76"/>
    <mergeCell ref="E77:H77"/>
    <mergeCell ref="E78:H78"/>
    <mergeCell ref="E22:H22"/>
    <mergeCell ref="C17:C22"/>
    <mergeCell ref="D47:D48"/>
    <mergeCell ref="D35:D39"/>
    <mergeCell ref="D40:D41"/>
    <mergeCell ref="E46:H46"/>
    <mergeCell ref="E47:H47"/>
    <mergeCell ref="E48:H48"/>
    <mergeCell ref="E11:H11"/>
  </mergeCells>
  <conditionalFormatting sqref="K10:K48 K52:K80">
    <cfRule type="containsText" dxfId="23" priority="10" operator="containsText" text="EN PROCESO">
      <formula>NOT(ISERROR(SEARCH("EN PROCESO",K10)))</formula>
    </cfRule>
    <cfRule type="containsText" dxfId="22" priority="11" operator="containsText" text="FINALIZADO">
      <formula>NOT(ISERROR(SEARCH("FINALIZADO",K10)))</formula>
    </cfRule>
    <cfRule type="containsText" dxfId="21" priority="12" operator="containsText" text="VENCIDO">
      <formula>NOT(ISERROR(SEARCH("VENCIDO",K10)))</formula>
    </cfRule>
  </conditionalFormatting>
  <conditionalFormatting sqref="K10:K48 K52:K80">
    <cfRule type="containsText" dxfId="20" priority="9" operator="containsText" text="NO INICIADO">
      <formula>NOT(ISERROR(SEARCH("NO INICIADO",K10)))</formula>
    </cfRule>
  </conditionalFormatting>
  <conditionalFormatting sqref="I82:I86">
    <cfRule type="containsText" dxfId="19" priority="6" operator="containsText" text="EN PROCESO">
      <formula>NOT(ISERROR(SEARCH("EN PROCESO",I82)))</formula>
    </cfRule>
    <cfRule type="containsText" dxfId="18" priority="7" operator="containsText" text="FINALIZADO">
      <formula>NOT(ISERROR(SEARCH("FINALIZADO",I82)))</formula>
    </cfRule>
    <cfRule type="containsText" dxfId="17" priority="8" operator="containsText" text="VENCIDO">
      <formula>NOT(ISERROR(SEARCH("VENCIDO",I82)))</formula>
    </cfRule>
  </conditionalFormatting>
  <conditionalFormatting sqref="I82:I86">
    <cfRule type="containsText" dxfId="16" priority="5" operator="containsText" text="NO INICIADO">
      <formula>NOT(ISERROR(SEARCH("NO INICIADO",I82)))</formula>
    </cfRule>
  </conditionalFormatting>
  <conditionalFormatting sqref="K49:K51">
    <cfRule type="containsText" dxfId="15" priority="2" operator="containsText" text="EN PROCESO">
      <formula>NOT(ISERROR(SEARCH("EN PROCESO",K49)))</formula>
    </cfRule>
    <cfRule type="containsText" dxfId="14" priority="3" operator="containsText" text="FINALIZADO">
      <formula>NOT(ISERROR(SEARCH("FINALIZADO",K49)))</formula>
    </cfRule>
    <cfRule type="containsText" dxfId="13" priority="4" operator="containsText" text="VENCIDO">
      <formula>NOT(ISERROR(SEARCH("VENCIDO",K49)))</formula>
    </cfRule>
  </conditionalFormatting>
  <conditionalFormatting sqref="K49:K51">
    <cfRule type="containsText" dxfId="12" priority="1" operator="containsText" text="NO INICIADO">
      <formula>NOT(ISERROR(SEARCH("NO INICIADO",K49)))</formula>
    </cfRule>
  </conditionalFormatting>
  <dataValidations count="1">
    <dataValidation type="list" allowBlank="1" showInputMessage="1" showErrorMessage="1" sqref="K10:K80">
      <formula1>"FINALIZADO, EN PROCESO, VENCIDO, NO INICIADO"</formula1>
    </dataValidation>
  </dataValidations>
  <pageMargins left="0.70866141732283472" right="0.70866141732283472" top="0.74803149606299213" bottom="0.74803149606299213" header="0.31496062992125984" footer="0.31496062992125984"/>
  <pageSetup paperSize="126"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95"/>
  <sheetViews>
    <sheetView tabSelected="1" topLeftCell="B1" zoomScale="85" zoomScaleNormal="85" workbookViewId="0">
      <pane ySplit="9" topLeftCell="A10" activePane="bottomLeft" state="frozen"/>
      <selection pane="bottomLeft" activeCell="E15" sqref="E15:H15"/>
    </sheetView>
  </sheetViews>
  <sheetFormatPr baseColWidth="10" defaultColWidth="11.42578125" defaultRowHeight="15" x14ac:dyDescent="0.25"/>
  <cols>
    <col min="1" max="1" width="12.5703125" style="7" customWidth="1"/>
    <col min="2" max="2" width="14.5703125" style="10" customWidth="1"/>
    <col min="3" max="3" width="15.7109375" style="2" customWidth="1"/>
    <col min="4" max="4" width="20.42578125" style="3" customWidth="1"/>
    <col min="5" max="5" width="11.28515625" style="5" customWidth="1"/>
    <col min="6" max="8" width="11.42578125" style="5"/>
    <col min="9" max="9" width="17.7109375" style="3" customWidth="1"/>
    <col min="10" max="10" width="11.42578125" style="9"/>
    <col min="11" max="11" width="12.7109375" style="4" customWidth="1"/>
    <col min="12" max="12" width="52.7109375" style="64" customWidth="1"/>
    <col min="13" max="16384" width="11.42578125" style="1"/>
  </cols>
  <sheetData>
    <row r="1" spans="1:13" x14ac:dyDescent="0.25">
      <c r="A1" s="43"/>
      <c r="B1" s="44"/>
      <c r="C1" s="33"/>
      <c r="D1" s="34"/>
      <c r="E1" s="35"/>
      <c r="F1" s="35"/>
      <c r="G1" s="35"/>
      <c r="H1" s="36"/>
      <c r="I1" s="37"/>
      <c r="J1" s="38"/>
      <c r="K1" s="39"/>
      <c r="L1" s="58"/>
    </row>
    <row r="2" spans="1:13" ht="15" customHeight="1" x14ac:dyDescent="0.25">
      <c r="A2" s="45"/>
      <c r="B2" s="32"/>
      <c r="C2" s="88" t="s">
        <v>0</v>
      </c>
      <c r="D2" s="88"/>
      <c r="E2" s="88"/>
      <c r="F2" s="88"/>
      <c r="G2" s="88"/>
      <c r="H2" s="88"/>
      <c r="I2" s="88"/>
      <c r="J2" s="88"/>
      <c r="K2" s="88"/>
      <c r="L2" s="59"/>
    </row>
    <row r="3" spans="1:13" x14ac:dyDescent="0.25">
      <c r="A3" s="45"/>
      <c r="B3" s="32"/>
      <c r="C3" s="31"/>
      <c r="D3" s="40"/>
      <c r="E3" s="28"/>
      <c r="F3" s="28"/>
      <c r="G3" s="28"/>
      <c r="H3" s="28"/>
      <c r="I3" s="40"/>
      <c r="J3" s="41"/>
      <c r="K3" s="42"/>
      <c r="L3" s="59"/>
    </row>
    <row r="4" spans="1:13" x14ac:dyDescent="0.25">
      <c r="A4" s="45"/>
      <c r="B4" s="32"/>
      <c r="C4" s="89" t="s">
        <v>1</v>
      </c>
      <c r="D4" s="89"/>
      <c r="E4" s="89"/>
      <c r="F4" s="89"/>
      <c r="G4" s="89"/>
      <c r="H4" s="89"/>
      <c r="I4" s="89"/>
      <c r="J4" s="89"/>
      <c r="K4" s="89"/>
      <c r="L4" s="59"/>
    </row>
    <row r="5" spans="1:13" ht="15.75" thickBot="1" x14ac:dyDescent="0.3">
      <c r="A5" s="46"/>
      <c r="B5" s="47"/>
      <c r="C5" s="48"/>
      <c r="D5" s="49"/>
      <c r="E5" s="50"/>
      <c r="F5" s="50"/>
      <c r="G5" s="50"/>
      <c r="H5" s="50"/>
      <c r="I5" s="49"/>
      <c r="J5" s="51"/>
      <c r="K5" s="52"/>
      <c r="L5" s="60"/>
    </row>
    <row r="6" spans="1:13" ht="15.75" thickBot="1" x14ac:dyDescent="0.3">
      <c r="A6" s="19"/>
      <c r="B6" s="20"/>
      <c r="C6" s="21"/>
      <c r="D6" s="22"/>
      <c r="E6" s="27"/>
      <c r="F6" s="27"/>
      <c r="G6" s="27"/>
      <c r="H6" s="28"/>
      <c r="I6" s="22"/>
      <c r="J6" s="23"/>
      <c r="K6" s="29"/>
      <c r="L6" s="61"/>
    </row>
    <row r="7" spans="1:13" ht="15" customHeight="1" thickBot="1" x14ac:dyDescent="0.3">
      <c r="A7" s="90" t="s">
        <v>2</v>
      </c>
      <c r="B7" s="91"/>
      <c r="C7" s="92"/>
      <c r="D7" s="26" t="s">
        <v>111</v>
      </c>
      <c r="E7" s="30"/>
      <c r="F7" s="30"/>
      <c r="G7" s="27"/>
      <c r="H7" s="27"/>
      <c r="I7" s="93" t="s">
        <v>132</v>
      </c>
      <c r="J7" s="94"/>
      <c r="K7" s="95"/>
      <c r="L7" s="62" t="s">
        <v>175</v>
      </c>
    </row>
    <row r="8" spans="1:13" x14ac:dyDescent="0.25">
      <c r="A8" s="19"/>
      <c r="B8" s="20"/>
      <c r="C8" s="21"/>
      <c r="D8" s="22"/>
      <c r="E8" s="27"/>
      <c r="F8" s="27"/>
      <c r="G8" s="27"/>
      <c r="H8" s="28"/>
      <c r="I8" s="22"/>
      <c r="J8" s="23"/>
      <c r="K8" s="29"/>
      <c r="L8" s="61"/>
    </row>
    <row r="9" spans="1:13" s="6" customFormat="1" ht="42" customHeight="1" x14ac:dyDescent="0.25">
      <c r="A9" s="11" t="s">
        <v>95</v>
      </c>
      <c r="B9" s="11" t="s">
        <v>58</v>
      </c>
      <c r="C9" s="11" t="s">
        <v>3</v>
      </c>
      <c r="D9" s="11" t="s">
        <v>4</v>
      </c>
      <c r="E9" s="96" t="s">
        <v>5</v>
      </c>
      <c r="F9" s="96"/>
      <c r="G9" s="96"/>
      <c r="H9" s="96"/>
      <c r="I9" s="12" t="s">
        <v>93</v>
      </c>
      <c r="J9" s="12" t="s">
        <v>131</v>
      </c>
      <c r="K9" s="12" t="s">
        <v>6</v>
      </c>
      <c r="L9" s="11" t="s">
        <v>7</v>
      </c>
    </row>
    <row r="10" spans="1:13" ht="38.25" customHeight="1" x14ac:dyDescent="0.25">
      <c r="A10" s="86" t="s">
        <v>84</v>
      </c>
      <c r="B10" s="85" t="s">
        <v>61</v>
      </c>
      <c r="C10" s="80" t="s">
        <v>85</v>
      </c>
      <c r="D10" s="81" t="s">
        <v>86</v>
      </c>
      <c r="E10" s="87" t="s">
        <v>87</v>
      </c>
      <c r="F10" s="87"/>
      <c r="G10" s="87"/>
      <c r="H10" s="87"/>
      <c r="I10" s="8" t="s">
        <v>138</v>
      </c>
      <c r="J10" s="15">
        <v>41373</v>
      </c>
      <c r="K10" s="25" t="s">
        <v>133</v>
      </c>
      <c r="L10" s="63" t="s">
        <v>193</v>
      </c>
    </row>
    <row r="11" spans="1:13" ht="38.25" customHeight="1" x14ac:dyDescent="0.25">
      <c r="A11" s="86"/>
      <c r="B11" s="85"/>
      <c r="C11" s="80"/>
      <c r="D11" s="81"/>
      <c r="E11" s="74" t="s">
        <v>88</v>
      </c>
      <c r="F11" s="87"/>
      <c r="G11" s="87"/>
      <c r="H11" s="87"/>
      <c r="I11" s="8" t="s">
        <v>138</v>
      </c>
      <c r="J11" s="15">
        <v>41417</v>
      </c>
      <c r="K11" s="25" t="s">
        <v>133</v>
      </c>
      <c r="L11" s="53" t="s">
        <v>172</v>
      </c>
    </row>
    <row r="12" spans="1:13" ht="39.75" customHeight="1" x14ac:dyDescent="0.25">
      <c r="A12" s="86"/>
      <c r="B12" s="85"/>
      <c r="C12" s="80"/>
      <c r="D12" s="81"/>
      <c r="E12" s="74" t="s">
        <v>89</v>
      </c>
      <c r="F12" s="87"/>
      <c r="G12" s="87"/>
      <c r="H12" s="87"/>
      <c r="I12" s="8" t="s">
        <v>138</v>
      </c>
      <c r="J12" s="15">
        <v>41417</v>
      </c>
      <c r="K12" s="25" t="s">
        <v>133</v>
      </c>
      <c r="L12" s="53" t="s">
        <v>161</v>
      </c>
    </row>
    <row r="13" spans="1:13" ht="66.75" customHeight="1" x14ac:dyDescent="0.25">
      <c r="A13" s="86"/>
      <c r="B13" s="85"/>
      <c r="C13" s="80"/>
      <c r="D13" s="81"/>
      <c r="E13" s="74" t="s">
        <v>90</v>
      </c>
      <c r="F13" s="87"/>
      <c r="G13" s="87"/>
      <c r="H13" s="87"/>
      <c r="I13" s="8" t="s">
        <v>223</v>
      </c>
      <c r="J13" s="15">
        <v>41639</v>
      </c>
      <c r="K13" s="25" t="s">
        <v>135</v>
      </c>
      <c r="L13" s="53"/>
      <c r="M13" s="1" t="s">
        <v>197</v>
      </c>
    </row>
    <row r="14" spans="1:13" ht="95.25" customHeight="1" x14ac:dyDescent="0.25">
      <c r="A14" s="86"/>
      <c r="B14" s="85"/>
      <c r="C14" s="80"/>
      <c r="D14" s="81"/>
      <c r="E14" s="74" t="s">
        <v>94</v>
      </c>
      <c r="F14" s="87"/>
      <c r="G14" s="87"/>
      <c r="H14" s="87"/>
      <c r="I14" s="8" t="s">
        <v>223</v>
      </c>
      <c r="J14" s="15">
        <v>41639</v>
      </c>
      <c r="K14" s="25" t="s">
        <v>135</v>
      </c>
      <c r="L14" s="53"/>
      <c r="M14" s="1" t="s">
        <v>197</v>
      </c>
    </row>
    <row r="15" spans="1:13" ht="74.25" customHeight="1" x14ac:dyDescent="0.25">
      <c r="A15" s="86"/>
      <c r="B15" s="85"/>
      <c r="C15" s="80"/>
      <c r="D15" s="81"/>
      <c r="E15" s="74" t="s">
        <v>91</v>
      </c>
      <c r="F15" s="87"/>
      <c r="G15" s="87"/>
      <c r="H15" s="87"/>
      <c r="I15" s="8" t="s">
        <v>223</v>
      </c>
      <c r="J15" s="15">
        <v>41519</v>
      </c>
      <c r="K15" s="25" t="s">
        <v>162</v>
      </c>
      <c r="L15" s="53"/>
      <c r="M15" s="1" t="s">
        <v>197</v>
      </c>
    </row>
    <row r="16" spans="1:13" ht="69.75" customHeight="1" x14ac:dyDescent="0.25">
      <c r="A16" s="86"/>
      <c r="B16" s="85"/>
      <c r="C16" s="80"/>
      <c r="D16" s="81"/>
      <c r="E16" s="74" t="s">
        <v>92</v>
      </c>
      <c r="F16" s="87"/>
      <c r="G16" s="87"/>
      <c r="H16" s="87"/>
      <c r="I16" s="8" t="s">
        <v>223</v>
      </c>
      <c r="J16" s="15">
        <v>41519</v>
      </c>
      <c r="K16" s="25" t="s">
        <v>162</v>
      </c>
      <c r="L16" s="53"/>
      <c r="M16" s="1" t="s">
        <v>197</v>
      </c>
    </row>
    <row r="17" spans="1:13" ht="67.5" customHeight="1" x14ac:dyDescent="0.25">
      <c r="A17" s="86" t="s">
        <v>96</v>
      </c>
      <c r="B17" s="85" t="s">
        <v>60</v>
      </c>
      <c r="C17" s="87" t="s">
        <v>16</v>
      </c>
      <c r="D17" s="73" t="s">
        <v>17</v>
      </c>
      <c r="E17" s="74" t="s">
        <v>18</v>
      </c>
      <c r="F17" s="74"/>
      <c r="G17" s="74"/>
      <c r="H17" s="74"/>
      <c r="I17" s="8" t="s">
        <v>225</v>
      </c>
      <c r="J17" s="15">
        <v>41636</v>
      </c>
      <c r="K17" s="25" t="s">
        <v>134</v>
      </c>
      <c r="L17" s="54"/>
    </row>
    <row r="18" spans="1:13" ht="54.75" customHeight="1" x14ac:dyDescent="0.25">
      <c r="A18" s="86"/>
      <c r="B18" s="85"/>
      <c r="C18" s="87"/>
      <c r="D18" s="81" t="s">
        <v>19</v>
      </c>
      <c r="E18" s="74" t="s">
        <v>20</v>
      </c>
      <c r="F18" s="74"/>
      <c r="G18" s="74"/>
      <c r="H18" s="74"/>
      <c r="I18" s="8" t="s">
        <v>136</v>
      </c>
      <c r="J18" s="15">
        <v>41636</v>
      </c>
      <c r="K18" s="25" t="s">
        <v>133</v>
      </c>
      <c r="L18" s="24" t="s">
        <v>183</v>
      </c>
    </row>
    <row r="19" spans="1:13" ht="69.75" customHeight="1" x14ac:dyDescent="0.25">
      <c r="A19" s="86"/>
      <c r="B19" s="85"/>
      <c r="C19" s="87"/>
      <c r="D19" s="81"/>
      <c r="E19" s="74" t="s">
        <v>21</v>
      </c>
      <c r="F19" s="74"/>
      <c r="G19" s="74"/>
      <c r="H19" s="74"/>
      <c r="I19" s="8" t="s">
        <v>225</v>
      </c>
      <c r="J19" s="15">
        <v>41636</v>
      </c>
      <c r="K19" s="25" t="s">
        <v>134</v>
      </c>
      <c r="L19" s="54"/>
    </row>
    <row r="20" spans="1:13" ht="63" customHeight="1" x14ac:dyDescent="0.25">
      <c r="A20" s="86"/>
      <c r="B20" s="85"/>
      <c r="C20" s="87"/>
      <c r="D20" s="73" t="s">
        <v>22</v>
      </c>
      <c r="E20" s="87" t="s">
        <v>23</v>
      </c>
      <c r="F20" s="87"/>
      <c r="G20" s="87"/>
      <c r="H20" s="87"/>
      <c r="I20" s="8" t="s">
        <v>225</v>
      </c>
      <c r="J20" s="15">
        <v>41636</v>
      </c>
      <c r="K20" s="25" t="s">
        <v>134</v>
      </c>
      <c r="L20" s="54"/>
    </row>
    <row r="21" spans="1:13" ht="64.5" customHeight="1" x14ac:dyDescent="0.25">
      <c r="A21" s="86"/>
      <c r="B21" s="85"/>
      <c r="C21" s="87"/>
      <c r="D21" s="73" t="s">
        <v>24</v>
      </c>
      <c r="E21" s="87" t="s">
        <v>23</v>
      </c>
      <c r="F21" s="87"/>
      <c r="G21" s="87"/>
      <c r="H21" s="87"/>
      <c r="I21" s="8" t="s">
        <v>225</v>
      </c>
      <c r="J21" s="15">
        <v>41636</v>
      </c>
      <c r="K21" s="25" t="s">
        <v>134</v>
      </c>
      <c r="L21" s="54"/>
    </row>
    <row r="22" spans="1:13" ht="44.25" customHeight="1" x14ac:dyDescent="0.25">
      <c r="A22" s="86"/>
      <c r="B22" s="85"/>
      <c r="C22" s="87"/>
      <c r="D22" s="73" t="s">
        <v>25</v>
      </c>
      <c r="E22" s="74" t="s">
        <v>26</v>
      </c>
      <c r="F22" s="74"/>
      <c r="G22" s="74"/>
      <c r="H22" s="74"/>
      <c r="I22" s="8" t="s">
        <v>137</v>
      </c>
      <c r="J22" s="15">
        <v>41636</v>
      </c>
      <c r="K22" s="25" t="s">
        <v>134</v>
      </c>
      <c r="L22" s="24"/>
    </row>
    <row r="23" spans="1:13" ht="178.5" customHeight="1" x14ac:dyDescent="0.25">
      <c r="A23" s="86" t="s">
        <v>97</v>
      </c>
      <c r="B23" s="85" t="s">
        <v>60</v>
      </c>
      <c r="C23" s="80" t="s">
        <v>8</v>
      </c>
      <c r="D23" s="73" t="s">
        <v>9</v>
      </c>
      <c r="E23" s="74" t="s">
        <v>10</v>
      </c>
      <c r="F23" s="74"/>
      <c r="G23" s="74"/>
      <c r="H23" s="74"/>
      <c r="I23" s="8" t="s">
        <v>143</v>
      </c>
      <c r="J23" s="15">
        <v>41639</v>
      </c>
      <c r="K23" s="25" t="s">
        <v>135</v>
      </c>
      <c r="L23" s="24"/>
      <c r="M23" s="1" t="s">
        <v>197</v>
      </c>
    </row>
    <row r="24" spans="1:13" ht="54.75" customHeight="1" x14ac:dyDescent="0.25">
      <c r="A24" s="86"/>
      <c r="B24" s="85"/>
      <c r="C24" s="80"/>
      <c r="D24" s="73" t="s">
        <v>11</v>
      </c>
      <c r="E24" s="74" t="s">
        <v>153</v>
      </c>
      <c r="F24" s="74"/>
      <c r="G24" s="74"/>
      <c r="H24" s="74"/>
      <c r="I24" s="8" t="s">
        <v>32</v>
      </c>
      <c r="J24" s="15">
        <v>41455</v>
      </c>
      <c r="K24" s="25" t="s">
        <v>133</v>
      </c>
      <c r="L24" s="24" t="s">
        <v>154</v>
      </c>
    </row>
    <row r="25" spans="1:13" ht="114.75" customHeight="1" x14ac:dyDescent="0.25">
      <c r="A25" s="86"/>
      <c r="B25" s="85"/>
      <c r="C25" s="80"/>
      <c r="D25" s="81" t="s">
        <v>12</v>
      </c>
      <c r="E25" s="74" t="s">
        <v>13</v>
      </c>
      <c r="F25" s="74"/>
      <c r="G25" s="74"/>
      <c r="H25" s="74"/>
      <c r="I25" s="8" t="s">
        <v>140</v>
      </c>
      <c r="J25" s="15">
        <v>41639</v>
      </c>
      <c r="K25" s="25" t="s">
        <v>135</v>
      </c>
      <c r="L25" s="24"/>
    </row>
    <row r="26" spans="1:13" ht="96" customHeight="1" x14ac:dyDescent="0.25">
      <c r="A26" s="86"/>
      <c r="B26" s="85"/>
      <c r="C26" s="80"/>
      <c r="D26" s="81"/>
      <c r="E26" s="74" t="s">
        <v>14</v>
      </c>
      <c r="F26" s="74"/>
      <c r="G26" s="74"/>
      <c r="H26" s="74"/>
      <c r="I26" s="8" t="s">
        <v>141</v>
      </c>
      <c r="J26" s="15">
        <v>41639</v>
      </c>
      <c r="K26" s="25" t="s">
        <v>135</v>
      </c>
      <c r="L26" s="24"/>
    </row>
    <row r="27" spans="1:13" ht="95.25" customHeight="1" x14ac:dyDescent="0.25">
      <c r="A27" s="86"/>
      <c r="B27" s="85"/>
      <c r="C27" s="80"/>
      <c r="D27" s="81"/>
      <c r="E27" s="74" t="s">
        <v>15</v>
      </c>
      <c r="F27" s="74"/>
      <c r="G27" s="74"/>
      <c r="H27" s="74"/>
      <c r="I27" s="8" t="s">
        <v>32</v>
      </c>
      <c r="J27" s="15">
        <v>41639</v>
      </c>
      <c r="K27" s="25" t="s">
        <v>135</v>
      </c>
      <c r="L27" s="24"/>
    </row>
    <row r="28" spans="1:13" ht="45" customHeight="1" x14ac:dyDescent="0.25">
      <c r="A28" s="86"/>
      <c r="B28" s="79" t="s">
        <v>60</v>
      </c>
      <c r="C28" s="80" t="s">
        <v>40</v>
      </c>
      <c r="D28" s="73" t="s">
        <v>44</v>
      </c>
      <c r="E28" s="74" t="s">
        <v>41</v>
      </c>
      <c r="F28" s="74"/>
      <c r="G28" s="74"/>
      <c r="H28" s="74"/>
      <c r="I28" s="8" t="s">
        <v>143</v>
      </c>
      <c r="J28" s="25" t="s">
        <v>142</v>
      </c>
      <c r="K28" s="25" t="s">
        <v>133</v>
      </c>
      <c r="L28" s="24" t="s">
        <v>146</v>
      </c>
    </row>
    <row r="29" spans="1:13" ht="86.25" customHeight="1" x14ac:dyDescent="0.25">
      <c r="A29" s="86"/>
      <c r="B29" s="79"/>
      <c r="C29" s="80"/>
      <c r="D29" s="81" t="s">
        <v>164</v>
      </c>
      <c r="E29" s="74" t="s">
        <v>42</v>
      </c>
      <c r="F29" s="74"/>
      <c r="G29" s="74"/>
      <c r="H29" s="74"/>
      <c r="I29" s="8" t="s">
        <v>143</v>
      </c>
      <c r="J29" s="25" t="s">
        <v>105</v>
      </c>
      <c r="K29" s="25" t="s">
        <v>133</v>
      </c>
      <c r="L29" s="24" t="s">
        <v>147</v>
      </c>
    </row>
    <row r="30" spans="1:13" ht="131.25" customHeight="1" x14ac:dyDescent="0.25">
      <c r="A30" s="86"/>
      <c r="B30" s="79"/>
      <c r="C30" s="80"/>
      <c r="D30" s="81"/>
      <c r="E30" s="74" t="s">
        <v>43</v>
      </c>
      <c r="F30" s="74"/>
      <c r="G30" s="74"/>
      <c r="H30" s="74"/>
      <c r="I30" s="8" t="s">
        <v>143</v>
      </c>
      <c r="J30" s="25" t="s">
        <v>105</v>
      </c>
      <c r="K30" s="25" t="s">
        <v>134</v>
      </c>
      <c r="L30" s="24"/>
    </row>
    <row r="31" spans="1:13" ht="195" customHeight="1" x14ac:dyDescent="0.25">
      <c r="A31" s="86"/>
      <c r="B31" s="71" t="s">
        <v>61</v>
      </c>
      <c r="C31" s="72" t="s">
        <v>62</v>
      </c>
      <c r="D31" s="73" t="s">
        <v>144</v>
      </c>
      <c r="E31" s="74" t="s">
        <v>63</v>
      </c>
      <c r="F31" s="74"/>
      <c r="G31" s="74"/>
      <c r="H31" s="74"/>
      <c r="I31" s="8" t="s">
        <v>139</v>
      </c>
      <c r="J31" s="15">
        <v>41639</v>
      </c>
      <c r="K31" s="25" t="s">
        <v>162</v>
      </c>
      <c r="L31" s="24"/>
    </row>
    <row r="32" spans="1:13" ht="77.25" customHeight="1" x14ac:dyDescent="0.25">
      <c r="A32" s="86"/>
      <c r="B32" s="79" t="s">
        <v>61</v>
      </c>
      <c r="C32" s="80" t="s">
        <v>64</v>
      </c>
      <c r="D32" s="18" t="s">
        <v>65</v>
      </c>
      <c r="E32" s="74" t="s">
        <v>66</v>
      </c>
      <c r="F32" s="74"/>
      <c r="G32" s="74"/>
      <c r="H32" s="74"/>
      <c r="I32" s="8" t="s">
        <v>140</v>
      </c>
      <c r="J32" s="15">
        <v>41639</v>
      </c>
      <c r="K32" s="25" t="s">
        <v>162</v>
      </c>
      <c r="L32" s="24"/>
    </row>
    <row r="33" spans="1:13" ht="97.5" customHeight="1" x14ac:dyDescent="0.25">
      <c r="A33" s="86"/>
      <c r="B33" s="79"/>
      <c r="C33" s="80"/>
      <c r="D33" s="18" t="s">
        <v>67</v>
      </c>
      <c r="E33" s="74" t="s">
        <v>68</v>
      </c>
      <c r="F33" s="74"/>
      <c r="G33" s="74"/>
      <c r="H33" s="74"/>
      <c r="I33" s="8" t="s">
        <v>140</v>
      </c>
      <c r="J33" s="15">
        <v>41639</v>
      </c>
      <c r="K33" s="25" t="s">
        <v>135</v>
      </c>
      <c r="L33" s="24"/>
    </row>
    <row r="34" spans="1:13" ht="79.5" customHeight="1" x14ac:dyDescent="0.25">
      <c r="A34" s="86"/>
      <c r="B34" s="79"/>
      <c r="C34" s="80"/>
      <c r="D34" s="18" t="s">
        <v>70</v>
      </c>
      <c r="E34" s="74" t="s">
        <v>69</v>
      </c>
      <c r="F34" s="74"/>
      <c r="G34" s="74"/>
      <c r="H34" s="74"/>
      <c r="I34" s="8" t="s">
        <v>145</v>
      </c>
      <c r="J34" s="15">
        <v>41639</v>
      </c>
      <c r="K34" s="25" t="s">
        <v>135</v>
      </c>
      <c r="L34" s="24"/>
    </row>
    <row r="35" spans="1:13" ht="48.75" customHeight="1" x14ac:dyDescent="0.25">
      <c r="A35" s="82" t="s">
        <v>98</v>
      </c>
      <c r="B35" s="85" t="s">
        <v>60</v>
      </c>
      <c r="C35" s="80" t="s">
        <v>27</v>
      </c>
      <c r="D35" s="81" t="s">
        <v>28</v>
      </c>
      <c r="E35" s="74" t="s">
        <v>29</v>
      </c>
      <c r="F35" s="74"/>
      <c r="G35" s="74"/>
      <c r="H35" s="74"/>
      <c r="I35" s="8" t="s">
        <v>139</v>
      </c>
      <c r="J35" s="15">
        <v>41409</v>
      </c>
      <c r="K35" s="25" t="s">
        <v>133</v>
      </c>
      <c r="L35" s="24" t="s">
        <v>198</v>
      </c>
      <c r="M35" s="65"/>
    </row>
    <row r="36" spans="1:13" ht="117" customHeight="1" x14ac:dyDescent="0.25">
      <c r="A36" s="83"/>
      <c r="B36" s="85"/>
      <c r="C36" s="80"/>
      <c r="D36" s="81"/>
      <c r="E36" s="74" t="s">
        <v>30</v>
      </c>
      <c r="F36" s="74"/>
      <c r="G36" s="74"/>
      <c r="H36" s="74"/>
      <c r="I36" s="8" t="s">
        <v>139</v>
      </c>
      <c r="J36" s="15">
        <v>41639</v>
      </c>
      <c r="K36" s="25" t="s">
        <v>135</v>
      </c>
      <c r="L36" s="24"/>
      <c r="M36" s="1" t="s">
        <v>197</v>
      </c>
    </row>
    <row r="37" spans="1:13" ht="91.5" customHeight="1" x14ac:dyDescent="0.25">
      <c r="A37" s="83"/>
      <c r="B37" s="85"/>
      <c r="C37" s="80"/>
      <c r="D37" s="81"/>
      <c r="E37" s="74" t="s">
        <v>31</v>
      </c>
      <c r="F37" s="74"/>
      <c r="G37" s="74"/>
      <c r="H37" s="74"/>
      <c r="I37" s="8" t="s">
        <v>32</v>
      </c>
      <c r="J37" s="15">
        <v>41639</v>
      </c>
      <c r="K37" s="25" t="s">
        <v>135</v>
      </c>
      <c r="L37" s="24"/>
      <c r="M37" s="1" t="s">
        <v>197</v>
      </c>
    </row>
    <row r="38" spans="1:13" ht="93" customHeight="1" x14ac:dyDescent="0.25">
      <c r="A38" s="83"/>
      <c r="B38" s="85"/>
      <c r="C38" s="80"/>
      <c r="D38" s="81"/>
      <c r="E38" s="74" t="s">
        <v>33</v>
      </c>
      <c r="F38" s="74"/>
      <c r="G38" s="74"/>
      <c r="H38" s="74"/>
      <c r="I38" s="8" t="s">
        <v>139</v>
      </c>
      <c r="J38" s="15">
        <v>41639</v>
      </c>
      <c r="K38" s="25" t="s">
        <v>135</v>
      </c>
      <c r="L38" s="24"/>
      <c r="M38" s="1" t="s">
        <v>197</v>
      </c>
    </row>
    <row r="39" spans="1:13" ht="47.25" customHeight="1" x14ac:dyDescent="0.25">
      <c r="A39" s="83"/>
      <c r="B39" s="85"/>
      <c r="C39" s="80"/>
      <c r="D39" s="81"/>
      <c r="E39" s="74" t="s">
        <v>148</v>
      </c>
      <c r="F39" s="74"/>
      <c r="G39" s="74"/>
      <c r="H39" s="74"/>
      <c r="I39" s="8" t="s">
        <v>139</v>
      </c>
      <c r="J39" s="15">
        <v>41639</v>
      </c>
      <c r="K39" s="25" t="s">
        <v>162</v>
      </c>
      <c r="L39" s="24"/>
    </row>
    <row r="40" spans="1:13" ht="84" customHeight="1" x14ac:dyDescent="0.25">
      <c r="A40" s="83"/>
      <c r="B40" s="85"/>
      <c r="C40" s="80"/>
      <c r="D40" s="81" t="s">
        <v>35</v>
      </c>
      <c r="E40" s="74" t="s">
        <v>34</v>
      </c>
      <c r="F40" s="74"/>
      <c r="G40" s="74"/>
      <c r="H40" s="74"/>
      <c r="I40" s="8" t="s">
        <v>145</v>
      </c>
      <c r="J40" s="15">
        <v>41409</v>
      </c>
      <c r="K40" s="25" t="s">
        <v>135</v>
      </c>
      <c r="L40" s="24"/>
    </row>
    <row r="41" spans="1:13" ht="40.5" customHeight="1" x14ac:dyDescent="0.25">
      <c r="A41" s="83"/>
      <c r="B41" s="85"/>
      <c r="C41" s="80"/>
      <c r="D41" s="81"/>
      <c r="E41" s="74" t="s">
        <v>36</v>
      </c>
      <c r="F41" s="74"/>
      <c r="G41" s="74"/>
      <c r="H41" s="74"/>
      <c r="I41" s="8" t="s">
        <v>145</v>
      </c>
      <c r="J41" s="15">
        <v>41628</v>
      </c>
      <c r="K41" s="25" t="s">
        <v>134</v>
      </c>
      <c r="L41" s="24"/>
    </row>
    <row r="42" spans="1:13" ht="210" customHeight="1" x14ac:dyDescent="0.25">
      <c r="A42" s="83"/>
      <c r="B42" s="85"/>
      <c r="C42" s="80"/>
      <c r="D42" s="81" t="s">
        <v>37</v>
      </c>
      <c r="E42" s="74" t="s">
        <v>38</v>
      </c>
      <c r="F42" s="74"/>
      <c r="G42" s="74"/>
      <c r="H42" s="74"/>
      <c r="I42" s="8" t="s">
        <v>145</v>
      </c>
      <c r="J42" s="15">
        <v>41639</v>
      </c>
      <c r="K42" s="25" t="s">
        <v>135</v>
      </c>
      <c r="L42" s="24"/>
      <c r="M42" s="1" t="s">
        <v>197</v>
      </c>
    </row>
    <row r="43" spans="1:13" ht="195.75" customHeight="1" x14ac:dyDescent="0.25">
      <c r="A43" s="83"/>
      <c r="B43" s="85"/>
      <c r="C43" s="80"/>
      <c r="D43" s="81"/>
      <c r="E43" s="74" t="s">
        <v>39</v>
      </c>
      <c r="F43" s="74"/>
      <c r="G43" s="74"/>
      <c r="H43" s="74"/>
      <c r="I43" s="8" t="s">
        <v>160</v>
      </c>
      <c r="J43" s="15">
        <v>41856</v>
      </c>
      <c r="K43" s="25" t="s">
        <v>133</v>
      </c>
      <c r="L43" s="24" t="s">
        <v>199</v>
      </c>
    </row>
    <row r="44" spans="1:13" ht="216.75" customHeight="1" x14ac:dyDescent="0.25">
      <c r="A44" s="83"/>
      <c r="B44" s="79" t="s">
        <v>60</v>
      </c>
      <c r="C44" s="80" t="s">
        <v>150</v>
      </c>
      <c r="D44" s="81" t="s">
        <v>45</v>
      </c>
      <c r="E44" s="74" t="s">
        <v>46</v>
      </c>
      <c r="F44" s="74"/>
      <c r="G44" s="74"/>
      <c r="H44" s="74"/>
      <c r="I44" s="8" t="s">
        <v>224</v>
      </c>
      <c r="J44" s="25" t="s">
        <v>105</v>
      </c>
      <c r="K44" s="25" t="s">
        <v>134</v>
      </c>
      <c r="L44" s="24"/>
    </row>
    <row r="45" spans="1:13" ht="93.75" customHeight="1" x14ac:dyDescent="0.25">
      <c r="A45" s="83"/>
      <c r="B45" s="79"/>
      <c r="C45" s="80"/>
      <c r="D45" s="81"/>
      <c r="E45" s="74" t="s">
        <v>47</v>
      </c>
      <c r="F45" s="74"/>
      <c r="G45" s="74"/>
      <c r="H45" s="74"/>
      <c r="I45" s="8" t="s">
        <v>224</v>
      </c>
      <c r="J45" s="25" t="s">
        <v>105</v>
      </c>
      <c r="K45" s="25" t="s">
        <v>134</v>
      </c>
      <c r="L45" s="24"/>
    </row>
    <row r="46" spans="1:13" ht="103.5" customHeight="1" x14ac:dyDescent="0.25">
      <c r="A46" s="83"/>
      <c r="B46" s="79"/>
      <c r="C46" s="80"/>
      <c r="D46" s="81"/>
      <c r="E46" s="74" t="s">
        <v>48</v>
      </c>
      <c r="F46" s="74"/>
      <c r="G46" s="74"/>
      <c r="H46" s="74"/>
      <c r="I46" s="8" t="s">
        <v>224</v>
      </c>
      <c r="J46" s="25" t="s">
        <v>105</v>
      </c>
      <c r="K46" s="25" t="s">
        <v>134</v>
      </c>
      <c r="L46" s="24"/>
    </row>
    <row r="47" spans="1:13" ht="98.25" customHeight="1" x14ac:dyDescent="0.25">
      <c r="A47" s="83"/>
      <c r="B47" s="79"/>
      <c r="C47" s="80"/>
      <c r="D47" s="81" t="s">
        <v>49</v>
      </c>
      <c r="E47" s="74" t="s">
        <v>50</v>
      </c>
      <c r="F47" s="74"/>
      <c r="G47" s="74"/>
      <c r="H47" s="74"/>
      <c r="I47" s="8" t="s">
        <v>143</v>
      </c>
      <c r="J47" s="25" t="s">
        <v>105</v>
      </c>
      <c r="K47" s="25" t="s">
        <v>134</v>
      </c>
      <c r="L47" s="24"/>
    </row>
    <row r="48" spans="1:13" ht="43.5" customHeight="1" x14ac:dyDescent="0.25">
      <c r="A48" s="83"/>
      <c r="B48" s="79"/>
      <c r="C48" s="80"/>
      <c r="D48" s="81"/>
      <c r="E48" s="74" t="s">
        <v>51</v>
      </c>
      <c r="F48" s="74"/>
      <c r="G48" s="74"/>
      <c r="H48" s="74"/>
      <c r="I48" s="8" t="s">
        <v>143</v>
      </c>
      <c r="J48" s="25" t="s">
        <v>105</v>
      </c>
      <c r="K48" s="25" t="s">
        <v>134</v>
      </c>
      <c r="L48" s="24"/>
    </row>
    <row r="49" spans="1:13" ht="37.5" customHeight="1" x14ac:dyDescent="0.25">
      <c r="A49" s="83"/>
      <c r="B49" s="79" t="s">
        <v>59</v>
      </c>
      <c r="C49" s="80" t="s">
        <v>53</v>
      </c>
      <c r="D49" s="81" t="s">
        <v>54</v>
      </c>
      <c r="E49" s="74" t="s">
        <v>55</v>
      </c>
      <c r="F49" s="74"/>
      <c r="G49" s="74"/>
      <c r="H49" s="74"/>
      <c r="I49" s="8" t="s">
        <v>152</v>
      </c>
      <c r="J49" s="15">
        <v>41629</v>
      </c>
      <c r="K49" s="25" t="s">
        <v>162</v>
      </c>
      <c r="L49" s="24"/>
    </row>
    <row r="50" spans="1:13" ht="45.75" customHeight="1" x14ac:dyDescent="0.25">
      <c r="A50" s="83"/>
      <c r="B50" s="79"/>
      <c r="C50" s="80"/>
      <c r="D50" s="81"/>
      <c r="E50" s="74" t="s">
        <v>56</v>
      </c>
      <c r="F50" s="74"/>
      <c r="G50" s="74"/>
      <c r="H50" s="74"/>
      <c r="I50" s="8" t="s">
        <v>152</v>
      </c>
      <c r="J50" s="15">
        <v>41629</v>
      </c>
      <c r="K50" s="25" t="s">
        <v>134</v>
      </c>
      <c r="L50" s="24"/>
    </row>
    <row r="51" spans="1:13" ht="42" customHeight="1" x14ac:dyDescent="0.25">
      <c r="A51" s="83"/>
      <c r="B51" s="79"/>
      <c r="C51" s="80"/>
      <c r="D51" s="81"/>
      <c r="E51" s="74" t="s">
        <v>57</v>
      </c>
      <c r="F51" s="74"/>
      <c r="G51" s="74"/>
      <c r="H51" s="74"/>
      <c r="I51" s="8" t="s">
        <v>152</v>
      </c>
      <c r="J51" s="15">
        <v>41629</v>
      </c>
      <c r="K51" s="25" t="s">
        <v>134</v>
      </c>
      <c r="L51" s="24"/>
    </row>
    <row r="52" spans="1:13" ht="178.5" customHeight="1" x14ac:dyDescent="0.25">
      <c r="A52" s="83"/>
      <c r="B52" s="79" t="s">
        <v>61</v>
      </c>
      <c r="C52" s="80" t="s">
        <v>99</v>
      </c>
      <c r="D52" s="81" t="s">
        <v>100</v>
      </c>
      <c r="E52" s="74" t="s">
        <v>101</v>
      </c>
      <c r="F52" s="74"/>
      <c r="G52" s="74"/>
      <c r="H52" s="74"/>
      <c r="I52" s="8" t="s">
        <v>185</v>
      </c>
      <c r="J52" s="25" t="s">
        <v>105</v>
      </c>
      <c r="K52" s="25" t="s">
        <v>134</v>
      </c>
      <c r="L52" s="24"/>
    </row>
    <row r="53" spans="1:13" ht="230.25" customHeight="1" x14ac:dyDescent="0.25">
      <c r="A53" s="83"/>
      <c r="B53" s="79"/>
      <c r="C53" s="80"/>
      <c r="D53" s="81"/>
      <c r="E53" s="74" t="s">
        <v>103</v>
      </c>
      <c r="F53" s="74"/>
      <c r="G53" s="74"/>
      <c r="H53" s="74"/>
      <c r="I53" s="8" t="s">
        <v>185</v>
      </c>
      <c r="J53" s="25" t="s">
        <v>105</v>
      </c>
      <c r="K53" s="25" t="s">
        <v>134</v>
      </c>
      <c r="L53" s="24"/>
    </row>
    <row r="54" spans="1:13" ht="84" customHeight="1" x14ac:dyDescent="0.25">
      <c r="A54" s="83"/>
      <c r="B54" s="79"/>
      <c r="C54" s="80"/>
      <c r="D54" s="81"/>
      <c r="E54" s="74" t="s">
        <v>186</v>
      </c>
      <c r="F54" s="74"/>
      <c r="G54" s="74"/>
      <c r="H54" s="74"/>
      <c r="I54" s="8" t="s">
        <v>185</v>
      </c>
      <c r="J54" s="25" t="s">
        <v>105</v>
      </c>
      <c r="K54" s="25" t="s">
        <v>134</v>
      </c>
      <c r="L54" s="24"/>
    </row>
    <row r="55" spans="1:13" ht="107.25" customHeight="1" x14ac:dyDescent="0.25">
      <c r="A55" s="83"/>
      <c r="B55" s="79"/>
      <c r="C55" s="80"/>
      <c r="D55" s="81" t="s">
        <v>106</v>
      </c>
      <c r="E55" s="74" t="s">
        <v>107</v>
      </c>
      <c r="F55" s="74"/>
      <c r="G55" s="74"/>
      <c r="H55" s="74"/>
      <c r="I55" s="8" t="s">
        <v>141</v>
      </c>
      <c r="J55" s="15">
        <v>41639</v>
      </c>
      <c r="K55" s="25" t="s">
        <v>135</v>
      </c>
      <c r="L55" s="24"/>
      <c r="M55" s="1" t="s">
        <v>200</v>
      </c>
    </row>
    <row r="56" spans="1:13" ht="105.75" customHeight="1" x14ac:dyDescent="0.25">
      <c r="A56" s="83"/>
      <c r="B56" s="79"/>
      <c r="C56" s="80"/>
      <c r="D56" s="81"/>
      <c r="E56" s="74" t="s">
        <v>110</v>
      </c>
      <c r="F56" s="74"/>
      <c r="G56" s="74"/>
      <c r="H56" s="74"/>
      <c r="I56" s="8" t="s">
        <v>141</v>
      </c>
      <c r="J56" s="15">
        <v>41639</v>
      </c>
      <c r="K56" s="25" t="s">
        <v>135</v>
      </c>
      <c r="L56" s="24"/>
      <c r="M56" s="1" t="s">
        <v>200</v>
      </c>
    </row>
    <row r="57" spans="1:13" ht="118.5" customHeight="1" x14ac:dyDescent="0.25">
      <c r="A57" s="83"/>
      <c r="B57" s="79"/>
      <c r="C57" s="80"/>
      <c r="D57" s="81"/>
      <c r="E57" s="74" t="s">
        <v>108</v>
      </c>
      <c r="F57" s="74"/>
      <c r="G57" s="74"/>
      <c r="H57" s="74"/>
      <c r="I57" s="8" t="s">
        <v>141</v>
      </c>
      <c r="J57" s="15">
        <v>41639</v>
      </c>
      <c r="K57" s="25" t="s">
        <v>135</v>
      </c>
      <c r="L57" s="24"/>
      <c r="M57" s="1" t="s">
        <v>200</v>
      </c>
    </row>
    <row r="58" spans="1:13" ht="111" customHeight="1" x14ac:dyDescent="0.25">
      <c r="A58" s="83"/>
      <c r="B58" s="79"/>
      <c r="C58" s="80"/>
      <c r="D58" s="81"/>
      <c r="E58" s="74" t="s">
        <v>109</v>
      </c>
      <c r="F58" s="74"/>
      <c r="G58" s="74"/>
      <c r="H58" s="74"/>
      <c r="I58" s="8" t="s">
        <v>141</v>
      </c>
      <c r="J58" s="15">
        <v>41639</v>
      </c>
      <c r="K58" s="25" t="s">
        <v>135</v>
      </c>
      <c r="L58" s="24"/>
      <c r="M58" s="1" t="s">
        <v>200</v>
      </c>
    </row>
    <row r="59" spans="1:13" ht="108" customHeight="1" x14ac:dyDescent="0.25">
      <c r="A59" s="83"/>
      <c r="B59" s="79"/>
      <c r="C59" s="80"/>
      <c r="D59" s="81"/>
      <c r="E59" s="74" t="s">
        <v>112</v>
      </c>
      <c r="F59" s="74"/>
      <c r="G59" s="74"/>
      <c r="H59" s="74"/>
      <c r="I59" s="8" t="s">
        <v>141</v>
      </c>
      <c r="J59" s="15">
        <v>41639</v>
      </c>
      <c r="K59" s="25" t="s">
        <v>135</v>
      </c>
      <c r="L59" s="24"/>
      <c r="M59" s="1" t="s">
        <v>200</v>
      </c>
    </row>
    <row r="60" spans="1:13" ht="30.75" customHeight="1" x14ac:dyDescent="0.25">
      <c r="A60" s="83"/>
      <c r="B60" s="79"/>
      <c r="C60" s="80"/>
      <c r="D60" s="81"/>
      <c r="E60" s="74" t="s">
        <v>113</v>
      </c>
      <c r="F60" s="74"/>
      <c r="G60" s="74"/>
      <c r="H60" s="74"/>
      <c r="I60" s="8" t="s">
        <v>141</v>
      </c>
      <c r="J60" s="15">
        <v>41547</v>
      </c>
      <c r="K60" s="25" t="s">
        <v>162</v>
      </c>
      <c r="L60" s="54"/>
    </row>
    <row r="61" spans="1:13" ht="30.75" customHeight="1" x14ac:dyDescent="0.25">
      <c r="A61" s="83"/>
      <c r="B61" s="79"/>
      <c r="C61" s="80"/>
      <c r="D61" s="81"/>
      <c r="E61" s="74" t="s">
        <v>114</v>
      </c>
      <c r="F61" s="74"/>
      <c r="G61" s="74"/>
      <c r="H61" s="74"/>
      <c r="I61" s="8" t="s">
        <v>141</v>
      </c>
      <c r="J61" s="15">
        <v>41547</v>
      </c>
      <c r="K61" s="25" t="s">
        <v>162</v>
      </c>
      <c r="L61" s="54"/>
    </row>
    <row r="62" spans="1:13" ht="30.75" customHeight="1" x14ac:dyDescent="0.25">
      <c r="A62" s="83"/>
      <c r="B62" s="79"/>
      <c r="C62" s="80"/>
      <c r="D62" s="81"/>
      <c r="E62" s="74" t="s">
        <v>115</v>
      </c>
      <c r="F62" s="74"/>
      <c r="G62" s="74"/>
      <c r="H62" s="74"/>
      <c r="I62" s="8" t="s">
        <v>141</v>
      </c>
      <c r="J62" s="15">
        <v>41578</v>
      </c>
      <c r="K62" s="25" t="s">
        <v>162</v>
      </c>
      <c r="L62" s="54"/>
    </row>
    <row r="63" spans="1:13" ht="30.75" customHeight="1" x14ac:dyDescent="0.25">
      <c r="A63" s="83"/>
      <c r="B63" s="79"/>
      <c r="C63" s="80"/>
      <c r="D63" s="81"/>
      <c r="E63" s="74" t="s">
        <v>116</v>
      </c>
      <c r="F63" s="74"/>
      <c r="G63" s="74"/>
      <c r="H63" s="74"/>
      <c r="I63" s="8" t="s">
        <v>141</v>
      </c>
      <c r="J63" s="15">
        <v>41728</v>
      </c>
      <c r="K63" s="25" t="s">
        <v>162</v>
      </c>
      <c r="L63" s="54"/>
    </row>
    <row r="64" spans="1:13" ht="30.75" customHeight="1" x14ac:dyDescent="0.25">
      <c r="A64" s="83"/>
      <c r="B64" s="79"/>
      <c r="C64" s="80"/>
      <c r="D64" s="81"/>
      <c r="E64" s="74" t="s">
        <v>117</v>
      </c>
      <c r="F64" s="74"/>
      <c r="G64" s="74"/>
      <c r="H64" s="74"/>
      <c r="I64" s="8" t="s">
        <v>141</v>
      </c>
      <c r="J64" s="15">
        <v>41728</v>
      </c>
      <c r="K64" s="25" t="s">
        <v>162</v>
      </c>
      <c r="L64" s="54"/>
    </row>
    <row r="65" spans="1:12" ht="30.75" customHeight="1" x14ac:dyDescent="0.25">
      <c r="A65" s="83"/>
      <c r="B65" s="79"/>
      <c r="C65" s="80"/>
      <c r="D65" s="81"/>
      <c r="E65" s="74" t="s">
        <v>118</v>
      </c>
      <c r="F65" s="74"/>
      <c r="G65" s="74"/>
      <c r="H65" s="74"/>
      <c r="I65" s="8" t="s">
        <v>141</v>
      </c>
      <c r="J65" s="15">
        <v>41759</v>
      </c>
      <c r="K65" s="25" t="s">
        <v>162</v>
      </c>
      <c r="L65" s="54"/>
    </row>
    <row r="66" spans="1:12" ht="30.75" customHeight="1" x14ac:dyDescent="0.25">
      <c r="A66" s="83"/>
      <c r="B66" s="79"/>
      <c r="C66" s="80"/>
      <c r="D66" s="81"/>
      <c r="E66" s="74" t="s">
        <v>119</v>
      </c>
      <c r="F66" s="74"/>
      <c r="G66" s="74"/>
      <c r="H66" s="74"/>
      <c r="I66" s="8" t="s">
        <v>141</v>
      </c>
      <c r="J66" s="15">
        <v>41789</v>
      </c>
      <c r="K66" s="25" t="s">
        <v>162</v>
      </c>
      <c r="L66" s="54"/>
    </row>
    <row r="67" spans="1:12" ht="78.75" customHeight="1" x14ac:dyDescent="0.25">
      <c r="A67" s="83"/>
      <c r="B67" s="79"/>
      <c r="C67" s="80"/>
      <c r="D67" s="81" t="s">
        <v>120</v>
      </c>
      <c r="E67" s="74" t="s">
        <v>121</v>
      </c>
      <c r="F67" s="74"/>
      <c r="G67" s="74"/>
      <c r="H67" s="74"/>
      <c r="I67" s="8" t="s">
        <v>143</v>
      </c>
      <c r="J67" s="15">
        <v>41621</v>
      </c>
      <c r="K67" s="25" t="s">
        <v>134</v>
      </c>
      <c r="L67" s="24"/>
    </row>
    <row r="68" spans="1:12" ht="105.75" customHeight="1" x14ac:dyDescent="0.25">
      <c r="A68" s="83"/>
      <c r="B68" s="79"/>
      <c r="C68" s="80"/>
      <c r="D68" s="81"/>
      <c r="E68" s="74" t="s">
        <v>122</v>
      </c>
      <c r="F68" s="74"/>
      <c r="G68" s="74"/>
      <c r="H68" s="74"/>
      <c r="I68" s="8" t="s">
        <v>143</v>
      </c>
      <c r="J68" s="15">
        <v>41621</v>
      </c>
      <c r="K68" s="25" t="s">
        <v>134</v>
      </c>
      <c r="L68" s="24"/>
    </row>
    <row r="69" spans="1:12" ht="73.5" customHeight="1" x14ac:dyDescent="0.25">
      <c r="A69" s="83"/>
      <c r="B69" s="79"/>
      <c r="C69" s="80"/>
      <c r="D69" s="81"/>
      <c r="E69" s="74" t="s">
        <v>123</v>
      </c>
      <c r="F69" s="74"/>
      <c r="G69" s="74"/>
      <c r="H69" s="74"/>
      <c r="I69" s="8" t="s">
        <v>143</v>
      </c>
      <c r="J69" s="15">
        <v>41621</v>
      </c>
      <c r="K69" s="25" t="s">
        <v>134</v>
      </c>
      <c r="L69" s="24"/>
    </row>
    <row r="70" spans="1:12" ht="75" customHeight="1" x14ac:dyDescent="0.25">
      <c r="A70" s="84"/>
      <c r="B70" s="79"/>
      <c r="C70" s="73" t="s">
        <v>124</v>
      </c>
      <c r="D70" s="73" t="s">
        <v>125</v>
      </c>
      <c r="E70" s="74" t="s">
        <v>126</v>
      </c>
      <c r="F70" s="74"/>
      <c r="G70" s="74"/>
      <c r="H70" s="74"/>
      <c r="I70" s="8" t="s">
        <v>140</v>
      </c>
      <c r="J70" s="15">
        <v>41639</v>
      </c>
      <c r="K70" s="25" t="s">
        <v>134</v>
      </c>
      <c r="L70" s="24"/>
    </row>
    <row r="71" spans="1:12" ht="90" customHeight="1" x14ac:dyDescent="0.25">
      <c r="A71" s="76" t="s">
        <v>52</v>
      </c>
      <c r="B71" s="79" t="s">
        <v>61</v>
      </c>
      <c r="C71" s="80" t="s">
        <v>73</v>
      </c>
      <c r="D71" s="73" t="s">
        <v>72</v>
      </c>
      <c r="E71" s="74" t="s">
        <v>74</v>
      </c>
      <c r="F71" s="74"/>
      <c r="G71" s="74"/>
      <c r="H71" s="74"/>
      <c r="I71" s="8" t="s">
        <v>139</v>
      </c>
      <c r="J71" s="15">
        <v>41638</v>
      </c>
      <c r="K71" s="25" t="s">
        <v>134</v>
      </c>
      <c r="L71" s="24"/>
    </row>
    <row r="72" spans="1:12" ht="51.75" customHeight="1" x14ac:dyDescent="0.25">
      <c r="A72" s="77"/>
      <c r="B72" s="79"/>
      <c r="C72" s="80"/>
      <c r="D72" s="73" t="s">
        <v>71</v>
      </c>
      <c r="E72" s="74" t="s">
        <v>75</v>
      </c>
      <c r="F72" s="74"/>
      <c r="G72" s="74"/>
      <c r="H72" s="74"/>
      <c r="I72" s="8" t="s">
        <v>139</v>
      </c>
      <c r="J72" s="25" t="s">
        <v>156</v>
      </c>
      <c r="K72" s="25" t="s">
        <v>134</v>
      </c>
      <c r="L72" s="24"/>
    </row>
    <row r="73" spans="1:12" ht="111" customHeight="1" x14ac:dyDescent="0.25">
      <c r="A73" s="77"/>
      <c r="B73" s="79" t="s">
        <v>61</v>
      </c>
      <c r="C73" s="80" t="s">
        <v>76</v>
      </c>
      <c r="D73" s="81" t="s">
        <v>77</v>
      </c>
      <c r="E73" s="74" t="s">
        <v>78</v>
      </c>
      <c r="F73" s="74"/>
      <c r="G73" s="74"/>
      <c r="H73" s="74"/>
      <c r="I73" s="8" t="s">
        <v>140</v>
      </c>
      <c r="J73" s="15">
        <v>41639</v>
      </c>
      <c r="K73" s="25" t="s">
        <v>135</v>
      </c>
      <c r="L73" s="24"/>
    </row>
    <row r="74" spans="1:12" ht="54.75" customHeight="1" x14ac:dyDescent="0.25">
      <c r="A74" s="77"/>
      <c r="B74" s="79"/>
      <c r="C74" s="80"/>
      <c r="D74" s="81"/>
      <c r="E74" s="74" t="s">
        <v>79</v>
      </c>
      <c r="F74" s="74"/>
      <c r="G74" s="74"/>
      <c r="H74" s="74"/>
      <c r="I74" s="8" t="s">
        <v>140</v>
      </c>
      <c r="J74" s="15">
        <v>41608</v>
      </c>
      <c r="K74" s="25" t="s">
        <v>134</v>
      </c>
      <c r="L74" s="24"/>
    </row>
    <row r="75" spans="1:12" ht="85.5" customHeight="1" x14ac:dyDescent="0.25">
      <c r="A75" s="77"/>
      <c r="B75" s="79"/>
      <c r="C75" s="80"/>
      <c r="D75" s="81"/>
      <c r="E75" s="74" t="s">
        <v>157</v>
      </c>
      <c r="F75" s="74"/>
      <c r="G75" s="74"/>
      <c r="H75" s="74"/>
      <c r="I75" s="8" t="s">
        <v>140</v>
      </c>
      <c r="J75" s="15">
        <v>41608</v>
      </c>
      <c r="K75" s="25" t="s">
        <v>162</v>
      </c>
      <c r="L75" s="24"/>
    </row>
    <row r="76" spans="1:12" ht="164.25" customHeight="1" x14ac:dyDescent="0.25">
      <c r="A76" s="77"/>
      <c r="B76" s="79"/>
      <c r="C76" s="80"/>
      <c r="D76" s="73" t="s">
        <v>222</v>
      </c>
      <c r="E76" s="74" t="s">
        <v>159</v>
      </c>
      <c r="F76" s="74"/>
      <c r="G76" s="74"/>
      <c r="H76" s="74"/>
      <c r="I76" s="8" t="s">
        <v>140</v>
      </c>
      <c r="J76" s="15">
        <v>41639</v>
      </c>
      <c r="K76" s="25" t="s">
        <v>135</v>
      </c>
      <c r="L76" s="24"/>
    </row>
    <row r="77" spans="1:12" ht="90" customHeight="1" x14ac:dyDescent="0.25">
      <c r="A77" s="77"/>
      <c r="B77" s="79"/>
      <c r="C77" s="80"/>
      <c r="D77" s="73" t="s">
        <v>81</v>
      </c>
      <c r="E77" s="74" t="s">
        <v>159</v>
      </c>
      <c r="F77" s="74"/>
      <c r="G77" s="74"/>
      <c r="H77" s="74"/>
      <c r="I77" s="8" t="s">
        <v>140</v>
      </c>
      <c r="J77" s="15">
        <v>41639</v>
      </c>
      <c r="K77" s="25" t="s">
        <v>162</v>
      </c>
      <c r="L77" s="24"/>
    </row>
    <row r="78" spans="1:12" ht="139.5" customHeight="1" x14ac:dyDescent="0.25">
      <c r="A78" s="77"/>
      <c r="B78" s="79"/>
      <c r="C78" s="80"/>
      <c r="D78" s="73" t="s">
        <v>82</v>
      </c>
      <c r="E78" s="74" t="s">
        <v>83</v>
      </c>
      <c r="F78" s="74"/>
      <c r="G78" s="74"/>
      <c r="H78" s="74"/>
      <c r="I78" s="8" t="s">
        <v>140</v>
      </c>
      <c r="J78" s="15">
        <v>41424</v>
      </c>
      <c r="K78" s="25" t="s">
        <v>133</v>
      </c>
      <c r="L78" s="24" t="s">
        <v>192</v>
      </c>
    </row>
    <row r="79" spans="1:12" ht="68.25" customHeight="1" x14ac:dyDescent="0.25">
      <c r="A79" s="77"/>
      <c r="B79" s="85" t="s">
        <v>127</v>
      </c>
      <c r="C79" s="80" t="s">
        <v>130</v>
      </c>
      <c r="D79" s="73" t="s">
        <v>128</v>
      </c>
      <c r="E79" s="74" t="s">
        <v>69</v>
      </c>
      <c r="F79" s="74"/>
      <c r="G79" s="74"/>
      <c r="H79" s="74"/>
      <c r="I79" s="8" t="s">
        <v>145</v>
      </c>
      <c r="J79" s="15">
        <v>41639</v>
      </c>
      <c r="K79" s="25" t="s">
        <v>135</v>
      </c>
      <c r="L79" s="24"/>
    </row>
    <row r="80" spans="1:12" ht="75" customHeight="1" x14ac:dyDescent="0.25">
      <c r="A80" s="78"/>
      <c r="B80" s="85"/>
      <c r="C80" s="80"/>
      <c r="D80" s="73" t="s">
        <v>129</v>
      </c>
      <c r="E80" s="74" t="s">
        <v>69</v>
      </c>
      <c r="F80" s="74"/>
      <c r="G80" s="74"/>
      <c r="H80" s="74"/>
      <c r="I80" s="8" t="s">
        <v>145</v>
      </c>
      <c r="J80" s="15">
        <v>41639</v>
      </c>
      <c r="K80" s="25" t="s">
        <v>135</v>
      </c>
      <c r="L80" s="24"/>
    </row>
    <row r="81" spans="5:10" x14ac:dyDescent="0.25">
      <c r="E81" s="75"/>
      <c r="F81" s="75"/>
      <c r="G81" s="75"/>
      <c r="H81" s="75"/>
    </row>
    <row r="82" spans="5:10" x14ac:dyDescent="0.25">
      <c r="I82" s="66" t="s">
        <v>133</v>
      </c>
      <c r="J82" s="25">
        <f>COUNTIF($K$10:$K$80,"FINALIZADO")</f>
        <v>10</v>
      </c>
    </row>
    <row r="83" spans="5:10" x14ac:dyDescent="0.25">
      <c r="I83" s="66" t="s">
        <v>134</v>
      </c>
      <c r="J83" s="25">
        <f>COUNTIF($K$10:$K$80,"EN PROCESO")</f>
        <v>24</v>
      </c>
    </row>
    <row r="84" spans="5:10" x14ac:dyDescent="0.25">
      <c r="I84" s="66" t="s">
        <v>135</v>
      </c>
      <c r="J84" s="25">
        <f>COUNTIF($K$10:$K$80,"VENCIDO")</f>
        <v>22</v>
      </c>
    </row>
    <row r="85" spans="5:10" x14ac:dyDescent="0.25">
      <c r="I85" s="66" t="s">
        <v>162</v>
      </c>
      <c r="J85" s="25">
        <f>COUNTIF($K$10:$K$80,"NO INICIADO")</f>
        <v>15</v>
      </c>
    </row>
    <row r="86" spans="5:10" x14ac:dyDescent="0.25">
      <c r="I86" s="66" t="s">
        <v>196</v>
      </c>
      <c r="J86" s="25">
        <v>0</v>
      </c>
    </row>
    <row r="87" spans="5:10" ht="15.75" x14ac:dyDescent="0.25">
      <c r="J87" s="67">
        <f>SUM(J82:J86)</f>
        <v>71</v>
      </c>
    </row>
    <row r="92" spans="5:10" x14ac:dyDescent="0.25">
      <c r="I92" s="68"/>
    </row>
    <row r="93" spans="5:10" ht="24.75" customHeight="1" x14ac:dyDescent="0.25">
      <c r="I93" s="75"/>
      <c r="J93" s="75"/>
    </row>
    <row r="94" spans="5:10" ht="24" customHeight="1" x14ac:dyDescent="0.25"/>
    <row r="95" spans="5:10" ht="35.25" customHeight="1" x14ac:dyDescent="0.25">
      <c r="I95" s="75"/>
      <c r="J95" s="75"/>
    </row>
  </sheetData>
  <autoFilter ref="A9:M80">
    <filterColumn colId="4" showButton="0"/>
    <filterColumn colId="5" showButton="0"/>
    <filterColumn colId="6" showButton="0"/>
  </autoFilter>
  <mergeCells count="122">
    <mergeCell ref="E11:H11"/>
    <mergeCell ref="E12:H12"/>
    <mergeCell ref="E13:H13"/>
    <mergeCell ref="E14:H14"/>
    <mergeCell ref="E15:H15"/>
    <mergeCell ref="E16:H16"/>
    <mergeCell ref="C2:K2"/>
    <mergeCell ref="C4:K4"/>
    <mergeCell ref="A7:C7"/>
    <mergeCell ref="I7:K7"/>
    <mergeCell ref="E9:H9"/>
    <mergeCell ref="A10:A16"/>
    <mergeCell ref="B10:B16"/>
    <mergeCell ref="C10:C16"/>
    <mergeCell ref="D10:D16"/>
    <mergeCell ref="E10:H10"/>
    <mergeCell ref="A17:A22"/>
    <mergeCell ref="B17:B22"/>
    <mergeCell ref="C17:C22"/>
    <mergeCell ref="E17:H17"/>
    <mergeCell ref="D18:D19"/>
    <mergeCell ref="E18:H18"/>
    <mergeCell ref="E19:H19"/>
    <mergeCell ref="E20:H20"/>
    <mergeCell ref="E21:H21"/>
    <mergeCell ref="E22:H22"/>
    <mergeCell ref="C28:C30"/>
    <mergeCell ref="E28:H28"/>
    <mergeCell ref="D29:D30"/>
    <mergeCell ref="E29:H29"/>
    <mergeCell ref="E30:H30"/>
    <mergeCell ref="E31:H31"/>
    <mergeCell ref="A23:A34"/>
    <mergeCell ref="B23:B27"/>
    <mergeCell ref="C23:C27"/>
    <mergeCell ref="E23:H23"/>
    <mergeCell ref="E24:H24"/>
    <mergeCell ref="D25:D27"/>
    <mergeCell ref="E25:H25"/>
    <mergeCell ref="E26:H26"/>
    <mergeCell ref="E27:H27"/>
    <mergeCell ref="B28:B30"/>
    <mergeCell ref="E36:H36"/>
    <mergeCell ref="E37:H37"/>
    <mergeCell ref="E38:H38"/>
    <mergeCell ref="E39:H39"/>
    <mergeCell ref="D40:D41"/>
    <mergeCell ref="E40:H40"/>
    <mergeCell ref="E41:H41"/>
    <mergeCell ref="B32:B34"/>
    <mergeCell ref="C32:C34"/>
    <mergeCell ref="E32:H32"/>
    <mergeCell ref="E33:H33"/>
    <mergeCell ref="E34:H34"/>
    <mergeCell ref="B35:B43"/>
    <mergeCell ref="C35:C43"/>
    <mergeCell ref="D35:D39"/>
    <mergeCell ref="E35:H35"/>
    <mergeCell ref="E47:H47"/>
    <mergeCell ref="E48:H48"/>
    <mergeCell ref="B49:B51"/>
    <mergeCell ref="C49:C51"/>
    <mergeCell ref="D49:D51"/>
    <mergeCell ref="E49:H49"/>
    <mergeCell ref="E50:H50"/>
    <mergeCell ref="E51:H51"/>
    <mergeCell ref="D42:D43"/>
    <mergeCell ref="E42:H42"/>
    <mergeCell ref="E43:H43"/>
    <mergeCell ref="B44:B48"/>
    <mergeCell ref="C44:C48"/>
    <mergeCell ref="D44:D46"/>
    <mergeCell ref="E44:H44"/>
    <mergeCell ref="E45:H45"/>
    <mergeCell ref="E46:H46"/>
    <mergeCell ref="D47:D48"/>
    <mergeCell ref="E64:H64"/>
    <mergeCell ref="E65:H65"/>
    <mergeCell ref="E66:H66"/>
    <mergeCell ref="D67:D69"/>
    <mergeCell ref="E67:H67"/>
    <mergeCell ref="E68:H68"/>
    <mergeCell ref="E69:H69"/>
    <mergeCell ref="E58:H58"/>
    <mergeCell ref="E59:H59"/>
    <mergeCell ref="E60:H60"/>
    <mergeCell ref="E61:H61"/>
    <mergeCell ref="E62:H62"/>
    <mergeCell ref="E63:H63"/>
    <mergeCell ref="D55:D66"/>
    <mergeCell ref="E55:H55"/>
    <mergeCell ref="E56:H56"/>
    <mergeCell ref="E57:H57"/>
    <mergeCell ref="E70:H70"/>
    <mergeCell ref="A71:A80"/>
    <mergeCell ref="B71:B72"/>
    <mergeCell ref="C71:C72"/>
    <mergeCell ref="E71:H71"/>
    <mergeCell ref="E72:H72"/>
    <mergeCell ref="B73:B78"/>
    <mergeCell ref="C73:C78"/>
    <mergeCell ref="D73:D75"/>
    <mergeCell ref="E73:H73"/>
    <mergeCell ref="B52:B70"/>
    <mergeCell ref="C52:C69"/>
    <mergeCell ref="D52:D54"/>
    <mergeCell ref="E52:H52"/>
    <mergeCell ref="E53:H53"/>
    <mergeCell ref="E54:H54"/>
    <mergeCell ref="A35:A70"/>
    <mergeCell ref="E81:H81"/>
    <mergeCell ref="I93:J93"/>
    <mergeCell ref="I95:J95"/>
    <mergeCell ref="E74:H74"/>
    <mergeCell ref="E75:H75"/>
    <mergeCell ref="E76:H76"/>
    <mergeCell ref="E77:H77"/>
    <mergeCell ref="E78:H78"/>
    <mergeCell ref="B79:B80"/>
    <mergeCell ref="C79:C80"/>
    <mergeCell ref="E79:H79"/>
    <mergeCell ref="E80:H80"/>
  </mergeCells>
  <conditionalFormatting sqref="K10:K48 K52:K80">
    <cfRule type="containsText" dxfId="11" priority="10" operator="containsText" text="EN PROCESO">
      <formula>NOT(ISERROR(SEARCH("EN PROCESO",K10)))</formula>
    </cfRule>
    <cfRule type="containsText" dxfId="10" priority="11" operator="containsText" text="FINALIZADO">
      <formula>NOT(ISERROR(SEARCH("FINALIZADO",K10)))</formula>
    </cfRule>
    <cfRule type="containsText" dxfId="9" priority="12" operator="containsText" text="VENCIDO">
      <formula>NOT(ISERROR(SEARCH("VENCIDO",K10)))</formula>
    </cfRule>
  </conditionalFormatting>
  <conditionalFormatting sqref="K10:K48 K52:K80">
    <cfRule type="containsText" dxfId="8" priority="9" operator="containsText" text="NO INICIADO">
      <formula>NOT(ISERROR(SEARCH("NO INICIADO",K10)))</formula>
    </cfRule>
  </conditionalFormatting>
  <conditionalFormatting sqref="I82:I86">
    <cfRule type="containsText" dxfId="7" priority="6" operator="containsText" text="EN PROCESO">
      <formula>NOT(ISERROR(SEARCH("EN PROCESO",I82)))</formula>
    </cfRule>
    <cfRule type="containsText" dxfId="6" priority="7" operator="containsText" text="FINALIZADO">
      <formula>NOT(ISERROR(SEARCH("FINALIZADO",I82)))</formula>
    </cfRule>
    <cfRule type="containsText" dxfId="5" priority="8" operator="containsText" text="VENCIDO">
      <formula>NOT(ISERROR(SEARCH("VENCIDO",I82)))</formula>
    </cfRule>
  </conditionalFormatting>
  <conditionalFormatting sqref="I82:I86">
    <cfRule type="containsText" dxfId="4" priority="5" operator="containsText" text="NO INICIADO">
      <formula>NOT(ISERROR(SEARCH("NO INICIADO",I82)))</formula>
    </cfRule>
  </conditionalFormatting>
  <conditionalFormatting sqref="K49:K51">
    <cfRule type="containsText" dxfId="3" priority="2" operator="containsText" text="EN PROCESO">
      <formula>NOT(ISERROR(SEARCH("EN PROCESO",K49)))</formula>
    </cfRule>
    <cfRule type="containsText" dxfId="2" priority="3" operator="containsText" text="FINALIZADO">
      <formula>NOT(ISERROR(SEARCH("FINALIZADO",K49)))</formula>
    </cfRule>
    <cfRule type="containsText" dxfId="1" priority="4" operator="containsText" text="VENCIDO">
      <formula>NOT(ISERROR(SEARCH("VENCIDO",K49)))</formula>
    </cfRule>
  </conditionalFormatting>
  <conditionalFormatting sqref="K49:K51">
    <cfRule type="containsText" dxfId="0" priority="1" operator="containsText" text="NO INICIADO">
      <formula>NOT(ISERROR(SEARCH("NO INICIADO",K49)))</formula>
    </cfRule>
  </conditionalFormatting>
  <dataValidations count="1">
    <dataValidation type="list" allowBlank="1" showInputMessage="1" showErrorMessage="1" sqref="K10:K80">
      <formula1>"FINALIZADO, EN PROCESO, VENCIDO, NO INICIADO"</formula1>
    </dataValidation>
  </dataValidations>
  <pageMargins left="0.70866141732283472" right="0.70866141732283472" top="0.74803149606299213" bottom="0.74803149606299213" header="0.31496062992125984" footer="0.31496062992125984"/>
  <pageSetup paperSize="126"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Abril</vt:lpstr>
      <vt:lpstr>Agosto</vt:lpstr>
      <vt:lpstr>Diciembre</vt:lpstr>
      <vt:lpstr>Agosto!Títulos_a_imprimir</vt:lpstr>
      <vt:lpstr>Diciembre!Títulos_a_imprimir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Usuario UTP</cp:lastModifiedBy>
  <cp:lastPrinted>2013-10-01T15:34:33Z</cp:lastPrinted>
  <dcterms:created xsi:type="dcterms:W3CDTF">2013-07-18T20:32:18Z</dcterms:created>
  <dcterms:modified xsi:type="dcterms:W3CDTF">2014-01-22T21:38:00Z</dcterms:modified>
</cp:coreProperties>
</file>