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845" activeTab="0"/>
  </bookViews>
  <sheets>
    <sheet name="ÍTEM 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<sst xmlns="http://schemas.openxmlformats.org/spreadsheetml/2006/main" count="43" uniqueCount="40">
  <si>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UNIVERSIDAD TECNOLÓGICA DE PEREIRA</t>
  </si>
  <si>
    <t xml:space="preserve"> BIENES Y SUMINISTROS</t>
  </si>
  <si>
    <t>NOMBRE DEL ELEMENTO</t>
  </si>
  <si>
    <t>ESPECIFICACIÓN Y/O REFERENCIA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</si>
  <si>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</si>
  <si>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</si>
  <si>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</si>
  <si>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</si>
  <si>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</si>
  <si>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</si>
  <si>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</si>
  <si>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</si>
  <si>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</si>
  <si>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</si>
  <si>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</si>
  <si>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</si>
  <si>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</si>
  <si>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</si>
  <si>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GARANTÍA </t>
  </si>
  <si>
    <t xml:space="preserve">OBSERVACIONES:   </t>
  </si>
  <si>
    <t xml:space="preserve">UD  MEDIDA </t>
  </si>
  <si>
    <t xml:space="preserve">VALOR TOTAL </t>
  </si>
  <si>
    <t xml:space="preserve">COMPRA DE EQUIPOS PARCE PARA DIFERENTES LABORATORIOS DEL CAMPUS DE LA UNIVERSIDAD </t>
  </si>
  <si>
    <t xml:space="preserve">SUBITEM </t>
  </si>
  <si>
    <t>Estufa de secado</t>
  </si>
  <si>
    <t>Horno de Convección Forzada. Capacidad 100 - 150L. Rango de temperatura minimo:  +10 °C hasta 250 °C</t>
  </si>
  <si>
    <t>Unidad</t>
  </si>
  <si>
    <t>Centrifuga</t>
  </si>
  <si>
    <t>Centrífuga Rotofix 32A. Incluye Rotor
1418 y 8 soportes 1467 para 32 tubos de 15 mL.</t>
  </si>
  <si>
    <t>Plancha de Calentamiento digital con agitación magnética</t>
  </si>
  <si>
    <t>Control de temperatura de gran precisión con sistema PID. Plato en aluminio de 19*19cm. Temperatura de uso max. 350C sobre la placa. Control de agitación micro-procesado. Rango de velocidad 100-1800 rpm. Capacidad max. de agitación 10 Lts agua.</t>
  </si>
  <si>
    <t>Potenciometro</t>
  </si>
  <si>
    <t>Potenciometro de mesa. Intervalo de medición de pH 2 – 12. Precisión de pH (±) 0.002. Intervalo de medición de concentración de iones 1.00E-9 – 9.99E+9</t>
  </si>
  <si>
    <t xml:space="preserve">IEM 2: PROGRAMA DE TECNOLOGIA EN PRODUCCION HORTICULA  Y TECNOLOGIA EN PRODUCCION  FORESTAL </t>
  </si>
  <si>
    <t xml:space="preserve"> INVITACIÓN PUBLICA BS - 07  DE 2023</t>
  </si>
  <si>
    <t xml:space="preserve"> ANEXO 2  MODIFICADO - ESPECIFICACIONES TÉCNICAS Y PRESENTACIÓN DE OFERTA</t>
  </si>
  <si>
    <r>
      <t xml:space="preserve">Ohaus, </t>
    </r>
    <r>
      <rPr>
        <sz val="10"/>
        <color indexed="10"/>
        <rFont val="Arial"/>
        <family val="2"/>
      </rPr>
      <t>marca  YSI modelo 1203J99 con accesorios, equipo STARA2145 - KIT ORION STAR A214 DE MESA CON MODULO PH/ISE MARCA THERMO SCIENTIFIC, potenciómetro HANNA referencia HI5521</t>
    </r>
  </si>
  <si>
    <r>
      <t xml:space="preserve">Hettich, </t>
    </r>
    <r>
      <rPr>
        <sz val="10"/>
        <color indexed="10"/>
        <rFont val="Arial"/>
        <family val="2"/>
      </rPr>
      <t xml:space="preserve">equipo 75007200 - CENTRIFUGA SORVALL ST8 VENTILADA THERMO SCIENTIFIC </t>
    </r>
    <r>
      <rPr>
        <b/>
        <sz val="10"/>
        <color indexed="10"/>
        <rFont val="Arial"/>
        <family val="2"/>
      </rPr>
      <t>y el rotor 75005808 15 mL Conical Tube</t>
    </r>
    <r>
      <rPr>
        <sz val="10"/>
        <color indexed="10"/>
        <rFont val="Arial"/>
        <family val="2"/>
      </rPr>
      <t>, centrífuGa marca Hemle con el modelo Z307</t>
    </r>
  </si>
  <si>
    <r>
      <t xml:space="preserve">Aceq, </t>
    </r>
    <r>
      <rPr>
        <sz val="10"/>
        <color indexed="10"/>
        <rFont val="Arial"/>
        <family val="2"/>
      </rPr>
      <t xml:space="preserve">modelo H3710-HS de la marca Benchmark, plancha de calentamiento : IKA 
MODELO.:HS7, modelo  CCLH CLASSIC marca SMCONLAB </t>
    </r>
  </si>
  <si>
    <r>
      <t xml:space="preserve">Binder, </t>
    </r>
    <r>
      <rPr>
        <sz val="10"/>
        <color indexed="10"/>
        <rFont val="Arial"/>
        <family val="2"/>
      </rPr>
      <t>equipo 51028122 - OMS100 HORNO DE CONVECCIÓN FORZADA THERMO SCIENTIFIC, equipo marca Binder Modelo FD-S 115 - Referencia:  9090-0025, estufa de secado marca JPINGLOBAL modelo JPHF115, estufa MARCA: JEIO TECH
MODELO.:OF-12G, stufa de Secado
SLW 115 Smart, marca Pol - Eko - Aparatura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</si>
</sst>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4" fillId="0" borderId="10" xfId="51" applyNumberFormat="1" applyFont="1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9" fontId="27" fillId="0" borderId="0" xfId="54" applyFont="1" applyAlignment="1">
      <alignment/>
    </xf>
    <xf numFmtId="0" fontId="43" fillId="0" borderId="13" xfId="0" applyFont="1" applyBorder="1" applyAlignment="1" applyProtection="1">
      <alignment/>
      <protection locked="0"/>
    </xf>
    <xf numFmtId="3" fontId="2" fillId="0" borderId="14" xfId="46" applyNumberFormat="1" applyFont="1" applyBorder="1" applyAlignment="1">
      <alignment horizontal="center" vertical="center" wrapText="1"/>
      <protection/>
    </xf>
    <xf numFmtId="3" fontId="2" fillId="0" borderId="15" xfId="46" applyNumberFormat="1" applyFont="1" applyFill="1" applyBorder="1" applyAlignment="1">
      <alignment horizontal="center" vertical="center" wrapText="1"/>
      <protection/>
    </xf>
    <xf numFmtId="0" fontId="43" fillId="0" borderId="13" xfId="0" applyFont="1" applyBorder="1" applyAlignment="1" applyProtection="1">
      <alignment/>
      <protection locked="0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 applyProtection="1">
      <alignment horizontal="center" vertical="center" wrapText="1"/>
      <protection locked="0"/>
    </xf>
    <xf numFmtId="44" fontId="43" fillId="0" borderId="16" xfId="50" applyFont="1" applyBorder="1" applyAlignment="1" applyProtection="1">
      <alignment/>
      <protection locked="0"/>
    </xf>
    <xf numFmtId="0" fontId="43" fillId="0" borderId="16" xfId="0" applyFont="1" applyBorder="1" applyAlignment="1" applyProtection="1">
      <alignment/>
      <protection locked="0"/>
    </xf>
    <xf numFmtId="0" fontId="43" fillId="0" borderId="16" xfId="0" applyFont="1" applyBorder="1" applyAlignment="1" applyProtection="1">
      <alignment/>
      <protection locked="0"/>
    </xf>
    <xf numFmtId="3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 applyProtection="1">
      <alignment horizontal="center" vertical="center" wrapText="1"/>
      <protection locked="0"/>
    </xf>
    <xf numFmtId="168" fontId="43" fillId="0" borderId="13" xfId="54" applyNumberFormat="1" applyFont="1" applyBorder="1" applyAlignment="1">
      <alignment vertical="center"/>
    </xf>
    <xf numFmtId="44" fontId="43" fillId="0" borderId="13" xfId="50" applyFont="1" applyBorder="1" applyAlignment="1">
      <alignment horizontal="center" vertical="center"/>
    </xf>
    <xf numFmtId="44" fontId="43" fillId="0" borderId="13" xfId="0" applyNumberFormat="1" applyFont="1" applyBorder="1" applyAlignment="1">
      <alignment vertical="center"/>
    </xf>
    <xf numFmtId="3" fontId="2" fillId="0" borderId="14" xfId="46" applyNumberFormat="1" applyFont="1" applyBorder="1" applyAlignment="1">
      <alignment horizontal="center" vertical="center" wrapText="1"/>
      <protection/>
    </xf>
    <xf numFmtId="3" fontId="2" fillId="0" borderId="17" xfId="46" applyNumberFormat="1" applyFont="1" applyBorder="1" applyAlignment="1">
      <alignment horizontal="center" vertical="center" wrapText="1"/>
      <protection/>
    </xf>
    <xf numFmtId="3" fontId="2" fillId="0" borderId="17" xfId="46" applyNumberFormat="1" applyFont="1" applyFill="1" applyBorder="1" applyAlignment="1">
      <alignment horizontal="center" vertical="center" wrapText="1"/>
      <protection/>
    </xf>
    <xf numFmtId="3" fontId="2" fillId="0" borderId="18" xfId="4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43" fillId="0" borderId="13" xfId="54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vertical="center" wrapText="1"/>
    </xf>
    <xf numFmtId="44" fontId="43" fillId="0" borderId="13" xfId="50" applyFont="1" applyBorder="1" applyAlignment="1" applyProtection="1">
      <alignment vertical="center"/>
      <protection locked="0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/>
    </xf>
    <xf numFmtId="0" fontId="4" fillId="33" borderId="16" xfId="0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0" xfId="46" applyFont="1" applyBorder="1" applyAlignment="1">
      <alignment horizontal="center" vertical="center"/>
      <protection/>
    </xf>
    <xf numFmtId="0" fontId="25" fillId="0" borderId="0" xfId="46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22" xfId="0" applyFont="1" applyBorder="1" applyAlignment="1" applyProtection="1">
      <alignment horizontal="left" vertical="top" wrapText="1"/>
      <protection locked="0"/>
    </xf>
    <xf numFmtId="0" fontId="44" fillId="0" borderId="23" xfId="0" applyFont="1" applyBorder="1" applyAlignment="1" applyProtection="1">
      <alignment horizontal="left" vertical="top" wrapText="1"/>
      <protection locked="0"/>
    </xf>
    <xf numFmtId="9" fontId="27" fillId="0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PageLayoutView="0" workbookViewId="0" topLeftCell="A1">
      <selection activeCell="C49" sqref="C49"/>
    </sheetView>
  </sheetViews>
  <sheetFormatPr defaultColWidth="11.421875" defaultRowHeight="15"/>
  <cols>
    <col min="1" max="1" width="10.28125" style="1" customWidth="1"/>
    <col min="2" max="2" width="30.421875" style="0" customWidth="1"/>
    <col min="3" max="3" width="70.7109375" style="0" customWidth="1"/>
    <col min="4" max="4" width="31.57421875" style="0" customWidth="1"/>
    <col min="5" max="5" width="13.7109375" style="0" customWidth="1"/>
    <col min="6" max="6" width="8.140625" style="0" bestFit="1" customWidth="1"/>
    <col min="7" max="7" width="39.7109375" style="0" customWidth="1"/>
    <col min="8" max="8" width="19.140625" style="0" customWidth="1"/>
    <col min="9" max="9" width="12.28125" style="35" customWidth="1"/>
    <col min="10" max="10" width="12.28125" style="0" customWidth="1"/>
    <col min="11" max="11" width="20.421875" style="0" bestFit="1" customWidth="1"/>
    <col min="12" max="12" width="14.57421875" style="0" bestFit="1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34"/>
      <c r="J1" s="1"/>
      <c r="K1" s="1"/>
      <c r="L1" s="1"/>
      <c r="M1" s="1"/>
    </row>
    <row r="2" spans="1:13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" customHeight="1">
      <c r="A5" s="45" t="s">
        <v>22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">
      <c r="A6" s="45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3" ht="15">
      <c r="A8" s="40" t="s">
        <v>33</v>
      </c>
      <c r="B8" s="3"/>
      <c r="C8" s="3"/>
    </row>
    <row r="9" ht="15.75" thickBot="1"/>
    <row r="10" spans="1:14" ht="48" customHeight="1" thickBot="1">
      <c r="A10" s="30" t="s">
        <v>23</v>
      </c>
      <c r="B10" s="31" t="s">
        <v>2</v>
      </c>
      <c r="C10" s="31" t="s">
        <v>3</v>
      </c>
      <c r="D10" s="31" t="s">
        <v>4</v>
      </c>
      <c r="E10" s="32" t="s">
        <v>20</v>
      </c>
      <c r="F10" s="31" t="s">
        <v>5</v>
      </c>
      <c r="G10" s="31" t="s">
        <v>6</v>
      </c>
      <c r="H10" s="31" t="s">
        <v>7</v>
      </c>
      <c r="I10" s="31" t="s">
        <v>17</v>
      </c>
      <c r="J10" s="31" t="s">
        <v>15</v>
      </c>
      <c r="K10" s="31" t="s">
        <v>8</v>
      </c>
      <c r="L10" s="33" t="s">
        <v>16</v>
      </c>
      <c r="M10" s="17" t="s">
        <v>9</v>
      </c>
      <c r="N10" s="18" t="s">
        <v>18</v>
      </c>
    </row>
    <row r="11" spans="1:14" s="4" customFormat="1" ht="176.25" customHeight="1">
      <c r="A11" s="25">
        <v>1</v>
      </c>
      <c r="B11" s="39" t="s">
        <v>24</v>
      </c>
      <c r="C11" s="41" t="s">
        <v>25</v>
      </c>
      <c r="D11" s="39" t="s">
        <v>39</v>
      </c>
      <c r="E11" s="39" t="s">
        <v>26</v>
      </c>
      <c r="F11" s="39">
        <v>1</v>
      </c>
      <c r="G11" s="26"/>
      <c r="H11" s="38"/>
      <c r="I11" s="36">
        <v>0</v>
      </c>
      <c r="J11" s="27">
        <f>H11*I11</f>
        <v>0</v>
      </c>
      <c r="K11" s="28">
        <f>ROUND(H11+J11,0)</f>
        <v>0</v>
      </c>
      <c r="L11" s="29">
        <f>K11*F11</f>
        <v>0</v>
      </c>
      <c r="M11" s="16"/>
      <c r="N11" s="19"/>
    </row>
    <row r="12" spans="1:14" s="4" customFormat="1" ht="113.25" customHeight="1">
      <c r="A12" s="20">
        <v>2</v>
      </c>
      <c r="B12" s="39" t="s">
        <v>27</v>
      </c>
      <c r="C12" s="42" t="s">
        <v>28</v>
      </c>
      <c r="D12" s="39" t="s">
        <v>37</v>
      </c>
      <c r="E12" s="39" t="s">
        <v>26</v>
      </c>
      <c r="F12" s="39">
        <v>1</v>
      </c>
      <c r="G12" s="21"/>
      <c r="H12" s="38"/>
      <c r="I12" s="36">
        <v>0</v>
      </c>
      <c r="J12" s="27">
        <f>H12*I12</f>
        <v>0</v>
      </c>
      <c r="K12" s="28">
        <f>ROUND(H12+J12,0)</f>
        <v>0</v>
      </c>
      <c r="L12" s="29">
        <f>K12*F12</f>
        <v>0</v>
      </c>
      <c r="M12" s="23"/>
      <c r="N12" s="24"/>
    </row>
    <row r="13" spans="1:14" s="4" customFormat="1" ht="131.25" customHeight="1">
      <c r="A13" s="20">
        <v>3</v>
      </c>
      <c r="B13" s="39" t="s">
        <v>29</v>
      </c>
      <c r="C13" s="43" t="s">
        <v>30</v>
      </c>
      <c r="D13" s="39" t="s">
        <v>38</v>
      </c>
      <c r="E13" s="39" t="s">
        <v>26</v>
      </c>
      <c r="F13" s="39">
        <v>3</v>
      </c>
      <c r="G13" s="21"/>
      <c r="H13" s="22"/>
      <c r="I13" s="36">
        <v>0</v>
      </c>
      <c r="J13" s="27">
        <f>H13*I13</f>
        <v>0</v>
      </c>
      <c r="K13" s="28">
        <f>ROUND(H13+J13,0)</f>
        <v>0</v>
      </c>
      <c r="L13" s="29">
        <f>K13*F13</f>
        <v>0</v>
      </c>
      <c r="M13" s="23"/>
      <c r="N13" s="24"/>
    </row>
    <row r="14" spans="1:14" s="4" customFormat="1" ht="132.75" customHeight="1">
      <c r="A14" s="20">
        <v>4</v>
      </c>
      <c r="B14" s="44" t="s">
        <v>31</v>
      </c>
      <c r="C14" s="41" t="s">
        <v>32</v>
      </c>
      <c r="D14" s="39" t="s">
        <v>36</v>
      </c>
      <c r="E14" s="39" t="s">
        <v>26</v>
      </c>
      <c r="F14" s="39">
        <v>1</v>
      </c>
      <c r="G14" s="21"/>
      <c r="H14" s="38"/>
      <c r="I14" s="36">
        <v>0</v>
      </c>
      <c r="J14" s="27">
        <f>H14*I14</f>
        <v>0</v>
      </c>
      <c r="K14" s="28">
        <f>ROUND(H14+J14,0)</f>
        <v>0</v>
      </c>
      <c r="L14" s="29">
        <f>K14*F14</f>
        <v>0</v>
      </c>
      <c r="M14" s="23"/>
      <c r="N14" s="24"/>
    </row>
    <row r="15" spans="1:12" s="1" customFormat="1" ht="15.75" thickBot="1">
      <c r="A15" s="48" t="s">
        <v>21</v>
      </c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5">
        <f>SUM(L11:L14)</f>
        <v>0</v>
      </c>
    </row>
    <row r="16" s="1" customFormat="1" ht="15.75" thickBot="1">
      <c r="I16" s="34"/>
    </row>
    <row r="17" spans="1:13" s="1" customFormat="1" ht="73.5" customHeight="1" thickBot="1">
      <c r="A17" s="50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1:13" s="1" customFormat="1" ht="34.5" customHeight="1">
      <c r="A18" s="6"/>
      <c r="B18" s="6"/>
      <c r="C18" s="6"/>
      <c r="D18" s="6"/>
      <c r="E18" s="6"/>
      <c r="F18" s="6"/>
      <c r="G18" s="6"/>
      <c r="H18" s="6"/>
      <c r="I18" s="37"/>
      <c r="J18" s="6"/>
      <c r="K18" s="6"/>
      <c r="L18" s="6"/>
      <c r="M18" s="6"/>
    </row>
    <row r="19" spans="2:9" s="1" customFormat="1" ht="15">
      <c r="B19" s="7"/>
      <c r="I19" s="34"/>
    </row>
    <row r="20" spans="1:9" s="1" customFormat="1" ht="32.25" customHeight="1">
      <c r="A20" s="47" t="s">
        <v>10</v>
      </c>
      <c r="B20" s="47"/>
      <c r="C20" s="11"/>
      <c r="D20" s="7"/>
      <c r="I20" s="34"/>
    </row>
    <row r="21" spans="1:9" s="1" customFormat="1" ht="44.25" customHeight="1">
      <c r="A21" s="47" t="s">
        <v>11</v>
      </c>
      <c r="B21" s="47"/>
      <c r="C21" s="12"/>
      <c r="D21" s="7"/>
      <c r="I21" s="34"/>
    </row>
    <row r="22" spans="1:9" s="1" customFormat="1" ht="37.5" customHeight="1">
      <c r="A22" s="47" t="s">
        <v>12</v>
      </c>
      <c r="B22" s="47"/>
      <c r="C22" s="12"/>
      <c r="D22" s="7"/>
      <c r="I22" s="34"/>
    </row>
    <row r="23" spans="1:9" s="1" customFormat="1" ht="76.5" customHeight="1">
      <c r="A23" s="47" t="s">
        <v>13</v>
      </c>
      <c r="B23" s="47"/>
      <c r="C23" s="11"/>
      <c r="D23" s="7"/>
      <c r="I23" s="34"/>
    </row>
    <row r="24" spans="1:9" s="1" customFormat="1" ht="35.25" customHeight="1">
      <c r="A24" s="47" t="s">
        <v>14</v>
      </c>
      <c r="B24" s="47"/>
      <c r="C24" s="11"/>
      <c r="D24" s="7"/>
      <c r="I24" s="34"/>
    </row>
    <row r="25" spans="3:4" s="8" customFormat="1" ht="15">
      <c r="C25" s="13"/>
      <c r="D25" s="9"/>
    </row>
    <row r="26" ht="15">
      <c r="D26" s="10"/>
    </row>
    <row r="27" ht="15">
      <c r="D27" s="10"/>
    </row>
    <row r="28" ht="15">
      <c r="D28" s="10"/>
    </row>
    <row r="37" ht="15">
      <c r="A37" s="52">
        <v>0.05</v>
      </c>
    </row>
    <row r="38" ht="15">
      <c r="A38" s="52">
        <v>0.1</v>
      </c>
    </row>
    <row r="39" ht="15">
      <c r="A39" s="52">
        <v>0.19</v>
      </c>
    </row>
    <row r="40" ht="15">
      <c r="A40" s="14"/>
    </row>
    <row r="106" ht="15">
      <c r="A106" s="14"/>
    </row>
    <row r="107" ht="15">
      <c r="A107" s="15">
        <v>0.19</v>
      </c>
    </row>
    <row r="108" ht="15">
      <c r="A108" s="15">
        <v>0.1</v>
      </c>
    </row>
    <row r="109" ht="15">
      <c r="A109" s="15">
        <v>0.05</v>
      </c>
    </row>
    <row r="110" ht="15">
      <c r="A110" s="15">
        <v>0</v>
      </c>
    </row>
  </sheetData>
  <sheetProtection formatColumns="0" formatRows="0"/>
  <mergeCells count="13">
    <mergeCell ref="A24:B24"/>
    <mergeCell ref="A15:K15"/>
    <mergeCell ref="A17:M17"/>
    <mergeCell ref="A20:B20"/>
    <mergeCell ref="A21:B21"/>
    <mergeCell ref="A22:B22"/>
    <mergeCell ref="A23:B23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14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14">
      <formula1>$A$37:$A$39</formula1>
    </dataValidation>
  </dataValidations>
  <printOptions/>
  <pageMargins left="0.7" right="0.7" top="0.75" bottom="0.75" header="0.3" footer="0.3"/>
  <pageSetup fitToHeight="0" fitToWidth="1" horizontalDpi="600" verticalDpi="600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2023-08-22T15:20:51Z</dcterms:modified>
  <cp:category/>
  <cp:version/>
  <cp:contentType/>
  <cp:contentStatus/>
</cp:coreProperties>
</file>