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UTP\Desktop\COMPRAS 2020\EQUIPOS DE CÓMPUTO\CONVOCATORIA # 13 - EQUIPOS PARA SALAS\"/>
    </mc:Choice>
  </mc:AlternateContent>
  <bookViews>
    <workbookView xWindow="0" yWindow="0" windowWidth="55920" windowHeight="9810" tabRatio="686"/>
  </bookViews>
  <sheets>
    <sheet name="Anexo 1 - Eval.Técnica" sheetId="2" r:id="rId1"/>
    <sheet name="Anexo 2 - Cuadro Comparativo" sheetId="3" r:id="rId2"/>
  </sheets>
  <definedNames>
    <definedName name="_xlnm.Print_Titles" localSheetId="0">'Anexo 1 - Eval.Técnica'!#REF!</definedName>
  </definedNames>
  <calcPr calcId="162913"/>
</workbook>
</file>

<file path=xl/calcChain.xml><?xml version="1.0" encoding="utf-8"?>
<calcChain xmlns="http://schemas.openxmlformats.org/spreadsheetml/2006/main">
  <c r="AZ12" i="3" l="1"/>
  <c r="AS12" i="3"/>
  <c r="AL12" i="3"/>
  <c r="AE12" i="3"/>
  <c r="X12" i="3"/>
  <c r="Q12" i="3"/>
  <c r="J12" i="3"/>
</calcChain>
</file>

<file path=xl/sharedStrings.xml><?xml version="1.0" encoding="utf-8"?>
<sst xmlns="http://schemas.openxmlformats.org/spreadsheetml/2006/main" count="239" uniqueCount="91">
  <si>
    <t xml:space="preserve"> </t>
  </si>
  <si>
    <t>PROPONENTE</t>
  </si>
  <si>
    <t xml:space="preserve">UNIVERSIDAD TECNOLOGICA  DE PEREIRA </t>
  </si>
  <si>
    <t>ÍTEM</t>
  </si>
  <si>
    <t>EQUIPO / ACCESORIO</t>
  </si>
  <si>
    <t>REFERENCIA O DESCRIPCION</t>
  </si>
  <si>
    <t>MARCA/REF/MODELO</t>
  </si>
  <si>
    <t>CANTIDAD</t>
  </si>
  <si>
    <t>VALOR UNITARIO IVA INCLUIDO</t>
  </si>
  <si>
    <t>VALOR TOTAL</t>
  </si>
  <si>
    <t>CUMPLE</t>
  </si>
  <si>
    <t>NO CUMPLE</t>
  </si>
  <si>
    <t>DESCRIPCION MARCA/ REFERENCIA/ESPECIFICACIONES OFERTADAS</t>
  </si>
  <si>
    <t xml:space="preserve">VALOR UNITARIO </t>
  </si>
  <si>
    <t>VALOR IVA</t>
  </si>
  <si>
    <t xml:space="preserve">GARANTÍA </t>
  </si>
  <si>
    <t xml:space="preserve">TIEMPO DE ENTREGA </t>
  </si>
  <si>
    <t>3 años</t>
  </si>
  <si>
    <t>36 meses</t>
  </si>
  <si>
    <t>60 DIAS</t>
  </si>
  <si>
    <t>3 AÑOS EN SITIO</t>
  </si>
  <si>
    <t>3 años en sitio</t>
  </si>
  <si>
    <t>36meses</t>
  </si>
  <si>
    <t>CUADRO COMPARATIVO - ESPECIFICACIONES TÉCNICAS MÍNIMAS DE OBLIGATORIO CUMPLIMIENTO Y FORMATO PARA PRESENTACIÓN DE OFERTA</t>
  </si>
  <si>
    <t>CONVOCATORIA  PÚBLICA No. 13  COMPRA DE EQUIPOS PARA SALAS  DE CÓMPUTO DE LA UNIVERSIDAD</t>
  </si>
  <si>
    <t>A.A.A.A.A AYUDAS AUDIOVIUSALES DE COLOMBIA Y CIA LTDA 
NIT.900.051.467-9</t>
  </si>
  <si>
    <t>CONTROLES EMPRESARIALES S.A.S 
NIT. 800.058.607-2</t>
  </si>
  <si>
    <t>DISTRICOM DE COLOMBIA SAS
NIT. 816.005.590</t>
  </si>
  <si>
    <t>GTI ALBERTO ALVAREZ LOPEZ SAS
NIT.10271281</t>
  </si>
  <si>
    <t>KAVANTIC S.A.S
 NIT.900.344.843-3</t>
  </si>
  <si>
    <t>SISTETRONICS LIMITADA
NIT.800.230.829-7</t>
  </si>
  <si>
    <t>UNIPLES S.A 811,021,363-0</t>
  </si>
  <si>
    <t>ESTACIÓN DE TRABAJO</t>
  </si>
  <si>
    <t>Workstation SFF
Procesador: Intel Core i7 - 10700 
Memoria RAM: 16GB DDR4 - 2933MHz UDIMM
Capacidad de almacenamiento: 512 GB SSD 2.5"
Tarjeta grafica NVIDIA Quadro P620 2GB Low Profile
Sistema operativo: Windows 10 Pro for WS
Fuente poder eficiencia mínima 92%
Garantía de 3 años Onsite
Incluye OfficeProPlus 2019 SNGL OLP NL Acdmic
Mouse y teclado USB</t>
  </si>
  <si>
    <r>
      <rPr>
        <sz val="12"/>
        <color rgb="FFFF0000"/>
        <rFont val="Calibri "/>
      </rPr>
      <t xml:space="preserve">DELL - </t>
    </r>
    <r>
      <rPr>
        <sz val="12"/>
        <rFont val="Calibri "/>
      </rPr>
      <t>LENOVO -</t>
    </r>
    <r>
      <rPr>
        <sz val="12"/>
        <color rgb="FFFF0000"/>
        <rFont val="Calibri "/>
      </rPr>
      <t>HP</t>
    </r>
  </si>
  <si>
    <t xml:space="preserve">MARCA DELL 
xctop3440sffmmcla | Precision 3440 Small Form Factor 
• Se cotiza con la configuración requerida 
• Se cotiza con 3 años de garantía Estándar
• Se cotiza sin servicio de instalación o implementación 
• Su tiempo de entrega es por solicitud de 35 a 45 días 
*se adjunta ficha tecnica </t>
  </si>
  <si>
    <t xml:space="preserve">03 años </t>
  </si>
  <si>
    <t xml:space="preserve">45 dias habiles </t>
  </si>
  <si>
    <t>LENOVO/
REF. Workstation TS P340 
Workstation SFF
Procesador: Intel Core i7 - 10700 
Memoria RAM: 16GB DDR4 - 2933MHz UDIMM
Capacidad de almacenamiento: 512 GB SSD 2.5"
Tarjeta grafica NVIDIA Quadro P620 2GB Low Profile
Sistema operativo: Windows 10 Pro for WS
Fuente poder eficiencia mínima 92%
Garantía de 3 años Onsite
Incluye OfficeProPlus 2019 SNGL OLP NL Acdmic
Mouse y teclado USB</t>
  </si>
  <si>
    <t>3 Años onsite</t>
  </si>
  <si>
    <t>70 - 90 días</t>
  </si>
  <si>
    <t>Workstation TS P340 W10P Workstation SFF
Procesador: Intel Core i7 - 10700 
Memoria RAM: 16GB DDR4 - 2933MHz UDIMM
Capacidad de almacenamiento: 512 GB SSD 2.5"
Tarjeta grafica NVIDIA Quadro P620 2GB Low Profile
Sistema operativo: Windows 10 Pro for WS
Fuente poder eficiencia mínima 92%
Garantía de 3 años Onsite
Incluye OfficeProPlus 2019 SNGL OLP NL Acdmic
Mouse y teclado USB</t>
  </si>
  <si>
    <t>HP Z2 SFF G5
Procesador: Intel Core i7 - 10700 
Memoria RAM: 16GB DDR4 - 2933MHz UDIMM
Capacidad de almacenamiento: 512 GB SSD 2.5"
Tarjeta grafica NVIDIA Quadro P620 2GB Low Profile
Sistema operativo: Windows 10 Pro for WS
Fuente poder eficiencia mínima 92%
Garantía de 3 años Onsite
Incluye OfficeProPlus 2019 SNGL OLP NL Acdmic
Mouse y teclado USB</t>
  </si>
  <si>
    <t>85 días</t>
  </si>
  <si>
    <t>Workstation TS P340 W10P LENOVO 30DLS1CQ00 Workstation SFF
Procesador: Intel Core i7 - 10700 
Memoria RAM: 16GB DDR4 - 2933MHz UDIMM
Capacidad de almacenamiento: 512 GB SSD 2.5"
Tarjeta grafica NVIDIA Quadro P620 2GB Low Profile
Sistema operativo: Windows 10 Pro for WS
Fuente poder eficiencia mínima 92%
Garantía de 3 años Onsite
Incluye OfficeProPlus 2019 SNGL OLP NL Acdmic
Mouse y teclado USB</t>
  </si>
  <si>
    <t>60 a70 dias</t>
  </si>
  <si>
    <t>DELL PRECISION 3440 SFF Workstation SFF
Procesador: Intel Core i7 - 10700 
Memoria RAM: 16GB DDR4 - 2933MHz UDIMM
Capacidad de almacenamiento: 512 GB SSD CLASS 40 M.2
Tarjeta grafica NVIDIA Quadro P620 2GB Low Profile
Sistema operativo: Windows 10 Pro for WS
Fuente poder eficiencia mínima 92%
Garantía de 3 años Onsite
Incluye OfficeProPlus 2019 SNGL OLP NL Acdmic
Mouse y teclado USB</t>
  </si>
  <si>
    <t>2 meses</t>
  </si>
  <si>
    <t>HP Z2 SFF G5 WKS
Intel Core i7-10700 2.9GHz 8C 65W
16GB (1x16GB) DDR4 3200 UDIMM NECC
512GB M.2 2280 PCIe NVMe TLC Solid State Drive
NVIDIA Qdr P620 2GB 4mDP GFX
Windows 10 Pro for WS
Fuente poder eficiencia mínima 92%
Garantía de 3 años Onsite
Incluye OfficeProPlus 2019 SNGL OLP NL Acdmic
Mouse y teclado USB</t>
  </si>
  <si>
    <t>90 dias</t>
  </si>
  <si>
    <t>EQUIPO DE CÓMPUTO</t>
  </si>
  <si>
    <r>
      <rPr>
        <sz val="12"/>
        <color rgb="FFFF0000"/>
        <rFont val="Calibri"/>
        <family val="2"/>
        <scheme val="minor"/>
      </rPr>
      <t>Tamaño SFF</t>
    </r>
    <r>
      <rPr>
        <sz val="12"/>
        <color theme="1"/>
        <rFont val="Calibri"/>
        <family val="2"/>
        <scheme val="minor"/>
      </rPr>
      <t xml:space="preserve">
Procesador Intel Core i9-10900 Processor
Intel Q470 Chipset
Memoria RAM: 8GB DDR4 2933MHz UDIMM
Capacidad de Disco: 1TB Hard Drive, 7200RPM, 3.5"
Graphic Dongle HDMI to VGA
Wireless LAN AC, Bluetooth Version 5.0
6 puertos USB 3
1x ethernet (RJ-45)
Puertos de video  DP y/o  HDMI.
1x VGA
Windows 10 Pro 64 Spanish
Garantía: 3 años Onsite
Licencia de Office Pro Plus 2019 Educative MOLP.
Mouse y Teclado USB</t>
    </r>
  </si>
  <si>
    <r>
      <rPr>
        <sz val="12"/>
        <color rgb="FFFF0000"/>
        <rFont val="Calibri "/>
      </rPr>
      <t>DELL -</t>
    </r>
    <r>
      <rPr>
        <sz val="12"/>
        <rFont val="Calibri "/>
      </rPr>
      <t xml:space="preserve"> </t>
    </r>
    <r>
      <rPr>
        <sz val="12"/>
        <color rgb="FFFF0000"/>
        <rFont val="Calibri "/>
      </rPr>
      <t>LENOVO -HP</t>
    </r>
  </si>
  <si>
    <t xml:space="preserve">MARCA DELL 
la_cuo7080sff | OptiPlex 7080 Small Form Factor • Se cotiza con la configuración requerida 
• Se cotiza con 3 años de garantía Estándar
• Se cotiza sin servicio de instalación o implementación 
• Su tiempo de entrega es por solicitud de 35 a 45 días 
*se adjunta ficha tecnica </t>
  </si>
  <si>
    <t>LENOVO/
REF.ThinkCentre M80s 
Tamaño SFF
Procesador Intel Core i9-10900 Processor
Intel Q470 Chipset
Memoria RAM: 8GB DDR4 2933MHz UDIMM
Capacidad de Disco: 1TB Hard Drive, 7200RPM, 3.5"
Graphic Dongle HDMI to VGA
Wireless LAN AC, Bluetooth Version 5.0
6 puertos USB 3
1x ethernet (RJ-45)
Puertos de video  DP y/o  HDMI.
1x VGA
Windows 10 Pro 64 Spanish
Garantía: 3 años Onsite
Licencia de Office Pro Plus 2019 Educative MOLP.
Mouse y Teclado USB</t>
  </si>
  <si>
    <t>LENOVO THINKCENTRE M80s Tamaño SFF
Procesador Intel Core i9-10900 Processor
Intel Q470 Chipset
Memoria RAM: 8GB DDR4 2933MHz UDIMM
Capacidad de Disco: 1TB Hard Drive, 7200RPM, 3.5"
Graphic Dongle HDMI to VGA
Wireless LAN AC, Bluetooth Version 5.0
6 puertos USB 3
1x ethernet (RJ-45)
Puertos de video  DP y/o  HDMI.
1x VGA
Windows 10 Pro 64 Spanish
Garantía: 3 años Onsite
Licencia de Office Pro Plus 2019 Educative MOLP.
Mouse y Teclado USB</t>
  </si>
  <si>
    <t>HP EliteDesk 800 G6 Small Form Factor
Procesador Intel Core i9-10900 Processor
Intel Q470 Chipset
Memoria RAM: 8GB DDR4 2933MHz UDIMM
Capacidad de Disco: 1TB Hard Drive, 7200RPM, 3.5"
Graphic Dongle HDMI to VGA
Wireless LAN AC, Bluetooth Version 5.0
6 puertos USB 3
1x ethernet (RJ-45)
Puertos de video  DP y/o  HDMI.
1x VGA
Windows 10 Pro 64 Spanish
Garantía: 3 años Onsite
Licencia de Office Pro Plus 2019 Educative MOLP.
Mouse y Teclado USB</t>
  </si>
  <si>
    <t>3años</t>
  </si>
  <si>
    <t>LENOVO 11CVS0LW00 PM80s I910900 8G 1TB W10P  Tamaño SFF
Procesador Intel Core i9-10900 Processor
Intel Q470 Chipset
Memoria RAM: 8GB DDR4 2933MHz UDIMM
Capacidad de Disco: 1TB Hard Drive, 7200RPM, 3.5"
Graphic Dongle HDMI to VGA
Wireless LAN AC, Bluetooth Version 5.0
6 puertos USB 3
1x ethernet (RJ-45)
Puertos de video  DP y/o  HDMI.
1x VGA
Windows 10 Pro 64 Spanish
Garantía: 3 años Onsite
Licencia de Office Pro Plus 2019 Educative MOLP.
Mouse y Teclado USB</t>
  </si>
  <si>
    <t>DELL Optiplex 7080 SFF
Procesador Intel Core i9-10900 Processor
Intel Q470 Chipset
Memoria RAM: 8GB DDR4 2933MHz UDIMM
Capacidad de Disco: 1TB Hard Drive, 7200RPM, 3.5"
Graphic Dongle HDMI to VGA
Wireless LAN AC, Bluetooth Version 5.1
6 puertos USB 3
1x ethernet (RJ-45)
Puertos de video  2 DP 
1x VGA
Windows 10 Pro 64 Spanish
Garantía: 3 años Onsite
Licencia de Office Pro Plus 2019 Educative MOLP.
Mouse y Teclado USB</t>
  </si>
  <si>
    <t>HP EliteDesk 800 G6 SFF PC
Intel Core i9-10900 2.8GHz 10C 65W
Intel Q470 Chipset
8GB (1x8GB) DDR4 2933 DIMM
1TB 7200 SATA-6G 3.5
HDMI to VGA
Intel Wi-Fi 6 AX201 ax2x2 nvP + Bluetooth 5 
6 puertos 3.2
1x ethernet (RJ-45)
Puertos de video  DP y/o  HDMI.
1x VGA
Windows 10 Pro 64 Spanish
Garantía: 3 años Onsite
Licencia de Office Pro Plus 2019 Educative MOLP.
Mouse y Teclado USB</t>
  </si>
  <si>
    <t>EQUIPO TIPO 1</t>
  </si>
  <si>
    <r>
      <t>Tamaño SFF
Procesador Intel® CoreTM i7-10700 (8
Cores/16MB/16T/2.9GHz to 4.8GHz/65W)
Chipset Intel</t>
    </r>
    <r>
      <rPr>
        <sz val="12"/>
        <color rgb="FFFF0000"/>
        <rFont val="Calibri (Cuerpo)"/>
      </rPr>
      <t xml:space="preserve"> Q470</t>
    </r>
    <r>
      <rPr>
        <sz val="12"/>
        <color theme="1"/>
        <rFont val="Calibri"/>
        <family val="2"/>
        <scheme val="minor"/>
      </rPr>
      <t xml:space="preserve">
Memoria 8 GB DDR4-2666
1TB 7200 RPM SATA 6Gbps
Mouse y Teclado USB
4 Ranuras DIMM
6 Puertos USB 3
Puerto VGA integrado
Unidad DVD-RW
Windows 10 Pro OEM
Office Pro Plus 2019 Educative MOLP.
</t>
    </r>
    <r>
      <rPr>
        <sz val="12"/>
        <color rgb="FFFF0000"/>
        <rFont val="Calibri"/>
        <family val="2"/>
        <scheme val="minor"/>
      </rPr>
      <t>Garantía 3 años</t>
    </r>
  </si>
  <si>
    <t>DELL - LENOVO -HP</t>
  </si>
  <si>
    <t xml:space="preserve">MARCA DELL 
la_cuo7080sff | OptiPlex 7080 Small Form Factor 
• Se cotiza con la configuración requerida 
• Se cotiza con 3 años de garantía Estándar
• Se cotiza sin servicio de instalación o implementación 
• Su tiempo de entrega es por solicitud de 35 a 45 días 
*se adjunta ficha tecnica </t>
  </si>
  <si>
    <t xml:space="preserve">LENOVO/
Ref. ThinkCentre M80s 
Tamaño SFF
Procesador Intel® CoreTM i7-10700 (8
Cores/16MB/16T/2.9GHz to 4.8GHz/65W)
Chipset Intel Q470
Memoria 8 GB DDR4-2666
1TB 7200 RPM SATA 6Gbps
Mouse y Teclado USB
4 Ranuras DIMM
6 Puertos USB 3
Puerto VGA integrado
Unidad DVD-RW
Windows 10 Pro OEM
Office Pro Plus 2019 Educative MOLP.
Garantía 3 años
</t>
  </si>
  <si>
    <t>LENOVO THINKCENTRE M80s Tamaño SFF
Procesador Intel® CoreTM i7-10700 (8
Cores/16MB/16T/2.9GHz to 4.8GHz/65W)
Chipset Intel Q470
Memoria 8 GB DDR4-2666
1TB 7200 RPM SATA 6Gbps
Mouse y Teclado USB
4 Ranuras DIMM
6 Puertos USB 3
Puerto VGA integrado
Unidad DVD-RW
Windows 10 Pro OEM
Office Pro Plus 2019 Educative MOLP.
Garantía 3 años</t>
  </si>
  <si>
    <t>HP 600 G6 SFF
Procesador Intel® CoreTM i7-10700 (8
Cores/16MB/16T/2.9GHz to 4.8GHz/65W)
Chipset Intel Q470
Memoria 8 GB DDR4-2666
1TB 7200 RPM SATA 6Gbps
Mouse y Teclado USB
4 Ranuras DIMM
6 Puertos USB 3
Puerto VGA integrado
Unidad DVD-RW
Windows 10 Pro OEM
Office Pro Plus 2019 Educative MOLP.
Garantía 3 años</t>
  </si>
  <si>
    <t>LENOVO 11CVS0LX00  M80s I710700 8G 1TB W10P Tamaño SFF
Procesador Intel® CoreTM i7-10700 (8
Cores/16MB/16T/2.9GHz to 4.8GHz/65W)
Chipset Intel Q470
Memoria 8 GB DDR4-2666
1TB 7200 RPM SATA 6Gbps
Mouse y Teclado USB
4 Ranuras DIMM
6 Puertos USB 3
Puerto VGA integrado
Unidad DVD-RW
Windows 10 Pro OEM
Office Pro Plus 2019 Educative MOLP.
Garantía 3 años</t>
  </si>
  <si>
    <t>60 a 70dias</t>
  </si>
  <si>
    <t>DELL Optiplex 5080  SFF
Procesador Intel® CoreTM i7-10700 (8
Cores/16MB/16T/2.9GHz to 4.8GHz/65W)
Chipset Intel Q470
Memoria 8 GB DDR4-2666
1TB 7200 RPM SATA 6Gbps
Mouse y Teclado USB
4 Ranuras DIMM
6 Puertos USB 3
Puerto VGA integrado
Unidad DVD-RW
Windows 10 Pro OEM
Office Pro Plus 2019 Educative MOLP.
Garantía 3 años</t>
  </si>
  <si>
    <t>ProDesk 600 G6 SFF PC
Intel Core i7-10700 2.9 GHz Base frequency, up to 4.7 GHz maximum turbo frequency with Intel Turbo Boost Technology
16 MB cache, 8 cores, and 16 threads
Chipset Intel Q470
8GB (1x8GB) DDR4 2933 DIMM
1TB 7200 SATA-6G 3.5
Mouse y Teclado USB
4 Ranuras DIMM
6 Puertos USB 3.2
Puerto VGA integrado
Unidad DVD-RW
Windows 10 Pro OEM
Office Pro Plus 2019 Educative MOLP.
Garantía 3 años</t>
  </si>
  <si>
    <t>Monitor LED 24"</t>
  </si>
  <si>
    <t>Pulgadas 23.8-inch LED Backlit LCD Monitor
Incluye cables de conexión de poder, HDMI, DP y VGA
Garantía de 3 años Onsite</t>
  </si>
  <si>
    <t xml:space="preserve">MARCA DELL 
e2420hla | Dell 24 Monitor - E2420H, 60.5cm (23.8") 
• Se cotiza con la configuración requerida 
• Se cotiza con 3 años de garantía Estándar
• Se cotiza sin servicio de instalación o implementación 
• Su tiempo de entrega es por solicitud de 35 a 45 días 
*se adjunta ficha tecnica </t>
  </si>
  <si>
    <t xml:space="preserve">LENOVO/
Ref. ThinkVision T24i-20
Pulgadas 23.8-inch LED Backlit LCD Monitor
Incluye cables de conexión de poder, HDMI, DP y VGA
Garantía de 3 años Onsite
</t>
  </si>
  <si>
    <t>ThinkVision T24i-20 Pulgadas 23.8-inch LED Backlit LCD Monitor
Incluye cables de conexión de poder, HDMI, DP y VGA
Garantía de 3 años Onsite</t>
  </si>
  <si>
    <t>HP P24V G4
Pulgadas 23.8-inch LED Backlit LCD Monitor
Incluye cables de conexión de poder, HDMI, DP y VGA
Garantía de 3 años Onsite</t>
  </si>
  <si>
    <t>Monitor LENOVO 61F7MAR1LA  Pulgadas 23.8-inch LED Backlit LCD Monitor
Incluye cables de conexión de poder, HDMI, DP y VGA
Garantía de 3 años Onsite</t>
  </si>
  <si>
    <t>DELL P2419H Pulgadas 23.8-inch LED Backlit LCD Monitor
Incluye cables de conexión de poder, HDMI, DP y VGA
Garantía de 3 años Onsite</t>
  </si>
  <si>
    <t>HP P24v G4 FHD Monitor 23,8" Incluye cables de conexión de poder, HDMI, DP y VGA
Garantía de 3 años Onsite</t>
  </si>
  <si>
    <t>EVALUACIÓN TÉCNICA - ESPECIFICACIONES TÉCNICAS MÍNIMAS DE OBLIGATORIO CUMPLIMIENTO Y FORMATO PARA PRESENTACIÓN DE OFERTA</t>
  </si>
  <si>
    <t>A.A.A.A.A AYUDAS AUDIOVIUSALES DE COLOMBIA Y CIA LTDA 
900,051,467-9</t>
  </si>
  <si>
    <t>CONTROLES EMPRESARIALES S.A.S - NIT: 800058607-2</t>
  </si>
  <si>
    <t>DISTRICOM
NIT. 816005590</t>
  </si>
  <si>
    <t>KAVANTIC S.A.S NIT.900.344.843-3</t>
  </si>
  <si>
    <t>DIANA PATRICIA JURADO RAMIREZ</t>
  </si>
  <si>
    <t>OSWALDO AGUDELO GÓNZALEZ</t>
  </si>
  <si>
    <t>RICARDO ANTONIO AGUDELO SOTO</t>
  </si>
  <si>
    <t>COMITÉ TÉCNICO</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</si>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</sst>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13">
    <font>
      <sz val="11"/>
      <color rgb="FF000000"/>
      <name val="Calibri"/>
    </font>
    <font>
      <sz val="11"/>
      <color rgb="FF000000"/>
      <name val="Calibri"/>
      <family val="2"/>
    </font>
    <font>
      <b/>
      <sz val="10"/>
      <color theme="1"/>
      <name val="Calibri"/>
      <family val="2"/>
      <scheme val="minor"/>
    </font>
    <font>
      <sz val="10"/>
      <color theme="1"/>
      <name val="Calibri"/>
      <family val="2"/>
      <scheme val="minor"/>
    </font>
    <font>
      <sz val="10"/>
      <name val="Helv"/>
      <charset val="204"/>
    </font>
    <font>
      <sz val="11"/>
      <color rgb="FF000000"/>
      <name val="Calibri"/>
      <family val="2"/>
    </font>
    <font>
      <sz val="12"/>
      <color rgb="FFFF0000"/>
      <name val="Calibri"/>
      <family val="2"/>
      <scheme val="minor"/>
    </font>
    <font>
      <sz val="12"/>
      <name val="Calibri "/>
    </font>
    <font>
      <sz val="12"/>
      <color indexed="8"/>
      <name val="Calibri"/>
      <family val="2"/>
      <scheme val="minor"/>
    </font>
    <font>
      <sz val="12"/>
      <color theme="1"/>
      <name val="Calibri"/>
      <family val="2"/>
      <scheme val="minor"/>
    </font>
    <font>
      <sz val="12"/>
      <color rgb="FFFF0000"/>
      <name val="Calibri "/>
    </font>
    <font>
      <sz val="12"/>
      <color theme="1"/>
      <name val="Calibri "/>
    </font>
    <font>
      <sz val="12"/>
      <color rgb="FFFF0000"/>
      <name val="Calibri (Cuerpo)"/>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7">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41" fontId="5" fillId="0" borderId="0" applyFont="0" applyFill="0" applyBorder="0" applyAlignment="0" applyProtection="0"/>
  </cellStyleXfs>
  <cellXfs count="42">
    <xf numFmtId="0" fontId="0" fillId="0" borderId="0" xfId="0" applyFont="1" applyAlignment="1"/>
    <xf numFmtId="3" fontId="2" fillId="2" borderId="2" xfId="0" applyNumberFormat="1" applyFont="1" applyFill="1" applyBorder="1" applyAlignment="1">
      <alignment horizontal="center" vertical="center" wrapText="1"/>
    </xf>
    <xf numFmtId="0" fontId="3" fillId="2" borderId="0" xfId="0" applyFont="1" applyFill="1"/>
    <xf numFmtId="0" fontId="2" fillId="3" borderId="2"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vertical="center"/>
    </xf>
    <xf numFmtId="0" fontId="3" fillId="2" borderId="0" xfId="0" applyFont="1" applyFill="1" applyAlignment="1">
      <alignment horizontal="center"/>
    </xf>
    <xf numFmtId="41" fontId="3" fillId="2" borderId="2" xfId="1" applyFont="1" applyFill="1" applyBorder="1" applyAlignment="1">
      <alignment vertical="center" wrapText="1"/>
    </xf>
    <xf numFmtId="0" fontId="3" fillId="2" borderId="0" xfId="0" applyFont="1" applyFill="1" applyAlignment="1">
      <alignment horizontal="center" vertical="center"/>
    </xf>
    <xf numFmtId="41" fontId="3" fillId="2" borderId="0" xfId="1" applyFont="1" applyFill="1" applyAlignment="1">
      <alignment vertical="center"/>
    </xf>
    <xf numFmtId="0" fontId="3" fillId="2" borderId="2" xfId="1" applyNumberFormat="1" applyFont="1" applyFill="1" applyBorder="1" applyAlignment="1">
      <alignment vertical="center" wrapText="1"/>
    </xf>
    <xf numFmtId="0" fontId="2" fillId="2" borderId="0" xfId="0" applyFont="1" applyFill="1" applyAlignment="1">
      <alignment horizontal="center"/>
    </xf>
    <xf numFmtId="0" fontId="0" fillId="0" borderId="0" xfId="0"/>
    <xf numFmtId="41" fontId="2" fillId="3" borderId="2" xfId="1" applyFont="1" applyFill="1" applyBorder="1" applyAlignment="1">
      <alignment horizontal="center" vertical="center" wrapText="1"/>
    </xf>
    <xf numFmtId="0" fontId="7" fillId="0" borderId="4" xfId="0" applyFont="1" applyBorder="1" applyAlignment="1">
      <alignment horizontal="center" vertical="center"/>
    </xf>
    <xf numFmtId="0" fontId="8" fillId="2" borderId="2" xfId="0" applyFont="1" applyFill="1" applyBorder="1" applyAlignment="1">
      <alignment vertical="center"/>
    </xf>
    <xf numFmtId="0" fontId="9" fillId="0" borderId="4" xfId="0" applyFont="1" applyBorder="1" applyAlignment="1">
      <alignment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3" fillId="2" borderId="2" xfId="1" applyNumberFormat="1" applyFont="1" applyFill="1" applyBorder="1" applyAlignment="1">
      <alignment horizontal="center" vertical="center" wrapText="1"/>
    </xf>
    <xf numFmtId="0" fontId="11" fillId="0" borderId="2" xfId="0" applyFont="1" applyBorder="1" applyAlignment="1">
      <alignment vertical="center" wrapText="1"/>
    </xf>
    <xf numFmtId="0" fontId="11" fillId="0" borderId="2" xfId="0" applyFont="1" applyBorder="1" applyAlignment="1">
      <alignment vertical="center"/>
    </xf>
    <xf numFmtId="0" fontId="9" fillId="0" borderId="5" xfId="0" applyFont="1" applyBorder="1" applyAlignment="1">
      <alignment vertical="center" wrapText="1"/>
    </xf>
    <xf numFmtId="0" fontId="7" fillId="0" borderId="3" xfId="0" applyFont="1" applyBorder="1" applyAlignment="1">
      <alignment horizontal="left" vertical="center" wrapText="1"/>
    </xf>
    <xf numFmtId="0" fontId="10" fillId="0" borderId="2" xfId="0" applyFont="1" applyBorder="1" applyAlignment="1">
      <alignment horizontal="center" vertical="center" wrapText="1"/>
    </xf>
    <xf numFmtId="41" fontId="2" fillId="2" borderId="2" xfId="1" applyFont="1" applyFill="1" applyBorder="1" applyAlignment="1">
      <alignment vertical="center"/>
    </xf>
    <xf numFmtId="41" fontId="2" fillId="2" borderId="2" xfId="0" applyNumberFormat="1" applyFont="1" applyFill="1" applyBorder="1"/>
    <xf numFmtId="0" fontId="0" fillId="0" borderId="0" xfId="0" applyAlignment="1">
      <alignment vertical="center"/>
    </xf>
    <xf numFmtId="41" fontId="0" fillId="0" borderId="0" xfId="1" applyFont="1" applyAlignment="1">
      <alignment vertical="center"/>
    </xf>
    <xf numFmtId="0" fontId="0" fillId="0" borderId="0" xfId="0" applyAlignment="1">
      <alignment horizontal="center" vertical="center"/>
    </xf>
    <xf numFmtId="0" fontId="0" fillId="0" borderId="2" xfId="0" applyBorder="1"/>
    <xf numFmtId="0" fontId="0" fillId="0" borderId="6" xfId="0" applyBorder="1"/>
    <xf numFmtId="0" fontId="1" fillId="0" borderId="2" xfId="0" applyFont="1" applyBorder="1" applyAlignment="1">
      <alignment horizontal="center" vertical="center"/>
    </xf>
    <xf numFmtId="0" fontId="2" fillId="2" borderId="0" xfId="0" applyFont="1" applyFill="1" applyAlignment="1">
      <alignment horizontal="center"/>
    </xf>
    <xf numFmtId="0" fontId="2" fillId="2" borderId="2" xfId="0" applyFont="1" applyFill="1" applyBorder="1" applyAlignment="1">
      <alignment horizontal="center" vertical="center"/>
    </xf>
    <xf numFmtId="3" fontId="2" fillId="2" borderId="2" xfId="0" applyNumberFormat="1" applyFont="1" applyFill="1" applyBorder="1" applyAlignment="1">
      <alignment horizontal="center" vertical="center" wrapText="1"/>
    </xf>
    <xf numFmtId="3" fontId="2" fillId="2" borderId="4" xfId="0" applyNumberFormat="1" applyFont="1" applyFill="1" applyBorder="1" applyAlignment="1">
      <alignment horizontal="center" vertical="center" wrapText="1"/>
    </xf>
    <xf numFmtId="3" fontId="2" fillId="2" borderId="3" xfId="0" applyNumberFormat="1" applyFont="1" applyFill="1" applyBorder="1" applyAlignment="1">
      <alignment horizontal="center" vertical="center"/>
    </xf>
    <xf numFmtId="3" fontId="2" fillId="2" borderId="4" xfId="0" applyNumberFormat="1" applyFont="1" applyFill="1" applyBorder="1" applyAlignment="1">
      <alignment horizontal="center" wrapText="1"/>
    </xf>
    <xf numFmtId="3" fontId="2" fillId="2" borderId="3" xfId="0" applyNumberFormat="1" applyFont="1" applyFill="1" applyBorder="1" applyAlignment="1">
      <alignment horizontal="center"/>
    </xf>
    <xf numFmtId="3" fontId="2" fillId="2" borderId="5" xfId="0" applyNumberFormat="1" applyFont="1" applyFill="1" applyBorder="1" applyAlignment="1">
      <alignment horizontal="center" vertical="center" wrapText="1"/>
    </xf>
    <xf numFmtId="3" fontId="2" fillId="2" borderId="3" xfId="0" applyNumberFormat="1" applyFont="1" applyFill="1" applyBorder="1" applyAlignment="1">
      <alignment horizontal="center" vertical="center" wrapText="1"/>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abSelected="1" topLeftCell="A10" zoomScaleNormal="100" workbookViewId="0">
      <selection activeCell="C22" sqref="C22"/>
    </sheetView>
  </sheetViews>
  <sheetFormatPr baseColWidth="10" defaultRowHeight="15"/>
  <cols>
    <col min="1" max="1" width="4.7109375" style="12" bestFit="1" customWidth="1"/>
    <col min="2" max="2" width="23" style="12" bestFit="1" customWidth="1"/>
    <col min="3" max="3" width="58.85546875" style="12" customWidth="1"/>
    <col min="4" max="4" width="19.42578125" style="12" customWidth="1"/>
    <col min="5" max="5" width="9.140625" style="12" bestFit="1" customWidth="1"/>
    <col min="6" max="7" width="10.5703125" style="12" customWidth="1"/>
    <col min="8" max="16384" width="11.42578125" style="12"/>
  </cols>
  <sheetData>
    <row r="1" spans="1:19">
      <c r="A1" s="33" t="s">
        <v>2</v>
      </c>
      <c r="B1" s="33"/>
      <c r="C1" s="33"/>
      <c r="D1" s="33"/>
      <c r="E1" s="33"/>
      <c r="F1" s="33"/>
      <c r="G1" s="33"/>
    </row>
    <row r="2" spans="1:19">
      <c r="A2" s="33" t="s">
        <v>24</v>
      </c>
      <c r="B2" s="33"/>
      <c r="C2" s="33"/>
      <c r="D2" s="33"/>
      <c r="E2" s="33"/>
      <c r="F2" s="33"/>
      <c r="G2" s="33"/>
    </row>
    <row r="3" spans="1:19">
      <c r="A3" s="33" t="s">
        <v>81</v>
      </c>
      <c r="B3" s="33"/>
      <c r="C3" s="33"/>
      <c r="D3" s="33"/>
      <c r="E3" s="33"/>
      <c r="F3" s="33"/>
      <c r="G3" s="33"/>
    </row>
    <row r="4" spans="1:19">
      <c r="A4" s="2"/>
      <c r="B4" s="11" t="s">
        <v>0</v>
      </c>
      <c r="C4" s="2"/>
      <c r="D4" s="4"/>
      <c r="E4" s="2"/>
      <c r="F4" s="2"/>
      <c r="G4" s="2"/>
    </row>
    <row r="5" spans="1:19">
      <c r="A5" s="2"/>
      <c r="B5" s="6"/>
      <c r="C5" s="2"/>
      <c r="D5" s="4"/>
      <c r="E5" s="2"/>
      <c r="F5" s="2"/>
      <c r="G5" s="2"/>
    </row>
    <row r="6" spans="1:19" ht="39" customHeight="1">
      <c r="A6" s="34" t="s">
        <v>1</v>
      </c>
      <c r="B6" s="34"/>
      <c r="C6" s="34"/>
      <c r="D6" s="34"/>
      <c r="E6" s="34"/>
      <c r="F6" s="38" t="s">
        <v>82</v>
      </c>
      <c r="G6" s="39"/>
      <c r="H6" s="36" t="s">
        <v>83</v>
      </c>
      <c r="I6" s="37"/>
      <c r="J6" s="36" t="s">
        <v>84</v>
      </c>
      <c r="K6" s="37"/>
      <c r="L6" s="36" t="s">
        <v>28</v>
      </c>
      <c r="M6" s="37"/>
      <c r="N6" s="35" t="s">
        <v>85</v>
      </c>
      <c r="O6" s="35"/>
      <c r="P6" s="35" t="s">
        <v>30</v>
      </c>
      <c r="Q6" s="35"/>
      <c r="R6" s="35" t="s">
        <v>31</v>
      </c>
      <c r="S6" s="35"/>
    </row>
    <row r="7" spans="1:19">
      <c r="A7" s="3" t="s">
        <v>3</v>
      </c>
      <c r="B7" s="3" t="s">
        <v>4</v>
      </c>
      <c r="C7" s="3" t="s">
        <v>5</v>
      </c>
      <c r="D7" s="3" t="s">
        <v>6</v>
      </c>
      <c r="E7" s="3" t="s">
        <v>7</v>
      </c>
      <c r="F7" s="1" t="s">
        <v>10</v>
      </c>
      <c r="G7" s="1" t="s">
        <v>11</v>
      </c>
      <c r="H7" s="1" t="s">
        <v>10</v>
      </c>
      <c r="I7" s="1" t="s">
        <v>11</v>
      </c>
      <c r="J7" s="1" t="s">
        <v>10</v>
      </c>
      <c r="K7" s="1" t="s">
        <v>11</v>
      </c>
      <c r="L7" s="1" t="s">
        <v>10</v>
      </c>
      <c r="M7" s="1" t="s">
        <v>11</v>
      </c>
      <c r="N7" s="1" t="s">
        <v>10</v>
      </c>
      <c r="O7" s="1" t="s">
        <v>11</v>
      </c>
      <c r="P7" s="1" t="s">
        <v>10</v>
      </c>
      <c r="Q7" s="1" t="s">
        <v>11</v>
      </c>
      <c r="R7" s="1" t="s">
        <v>10</v>
      </c>
      <c r="S7" s="1" t="s">
        <v>11</v>
      </c>
    </row>
    <row r="8" spans="1:19" ht="157.5">
      <c r="A8" s="14">
        <v>1</v>
      </c>
      <c r="B8" s="15" t="s">
        <v>32</v>
      </c>
      <c r="C8" s="16" t="s">
        <v>33</v>
      </c>
      <c r="D8" s="17" t="s">
        <v>34</v>
      </c>
      <c r="E8" s="18">
        <v>62</v>
      </c>
      <c r="F8" s="32" t="s">
        <v>90</v>
      </c>
      <c r="G8" s="30"/>
      <c r="H8" s="32" t="s">
        <v>90</v>
      </c>
      <c r="I8" s="30"/>
      <c r="J8" s="32" t="s">
        <v>90</v>
      </c>
      <c r="K8" s="30"/>
      <c r="L8" s="32" t="s">
        <v>90</v>
      </c>
      <c r="M8" s="30"/>
      <c r="N8" s="32" t="s">
        <v>90</v>
      </c>
      <c r="O8" s="30"/>
      <c r="P8" s="32" t="s">
        <v>90</v>
      </c>
      <c r="Q8" s="30"/>
      <c r="R8" s="32" t="s">
        <v>90</v>
      </c>
      <c r="S8" s="30"/>
    </row>
    <row r="9" spans="1:19" ht="236.25">
      <c r="A9" s="14">
        <v>2</v>
      </c>
      <c r="B9" s="20" t="s">
        <v>50</v>
      </c>
      <c r="C9" s="16" t="s">
        <v>51</v>
      </c>
      <c r="D9" s="17" t="s">
        <v>52</v>
      </c>
      <c r="E9" s="18">
        <v>94</v>
      </c>
      <c r="F9" s="32" t="s">
        <v>90</v>
      </c>
      <c r="G9" s="30"/>
      <c r="H9" s="32" t="s">
        <v>90</v>
      </c>
      <c r="I9" s="30"/>
      <c r="J9" s="32" t="s">
        <v>90</v>
      </c>
      <c r="K9" s="30"/>
      <c r="L9" s="32" t="s">
        <v>90</v>
      </c>
      <c r="M9" s="30"/>
      <c r="N9" s="32" t="s">
        <v>90</v>
      </c>
      <c r="O9" s="30"/>
      <c r="P9" s="32" t="s">
        <v>90</v>
      </c>
      <c r="Q9" s="30"/>
      <c r="R9" s="32" t="s">
        <v>90</v>
      </c>
      <c r="S9" s="30"/>
    </row>
    <row r="10" spans="1:19" ht="220.5">
      <c r="A10" s="14">
        <v>3</v>
      </c>
      <c r="B10" s="21" t="s">
        <v>61</v>
      </c>
      <c r="C10" s="22" t="s">
        <v>62</v>
      </c>
      <c r="D10" s="17" t="s">
        <v>63</v>
      </c>
      <c r="E10" s="18">
        <v>137</v>
      </c>
      <c r="F10" s="32" t="s">
        <v>90</v>
      </c>
      <c r="G10" s="30"/>
      <c r="H10" s="32" t="s">
        <v>90</v>
      </c>
      <c r="I10" s="30"/>
      <c r="J10" s="32" t="s">
        <v>90</v>
      </c>
      <c r="K10" s="30"/>
      <c r="L10" s="32" t="s">
        <v>90</v>
      </c>
      <c r="M10" s="30"/>
      <c r="N10" s="32" t="s">
        <v>90</v>
      </c>
      <c r="O10" s="30"/>
      <c r="P10" s="32" t="s">
        <v>90</v>
      </c>
      <c r="Q10" s="30"/>
      <c r="R10" s="32" t="s">
        <v>90</v>
      </c>
      <c r="S10" s="30"/>
    </row>
    <row r="11" spans="1:19" ht="45">
      <c r="A11" s="14">
        <v>4</v>
      </c>
      <c r="B11" s="21" t="s">
        <v>72</v>
      </c>
      <c r="C11" s="23" t="s">
        <v>73</v>
      </c>
      <c r="D11" s="24" t="s">
        <v>63</v>
      </c>
      <c r="E11" s="18">
        <v>293</v>
      </c>
      <c r="F11" s="32" t="s">
        <v>90</v>
      </c>
      <c r="G11" s="30"/>
      <c r="H11" s="32" t="s">
        <v>90</v>
      </c>
      <c r="I11" s="30"/>
      <c r="J11" s="32" t="s">
        <v>90</v>
      </c>
      <c r="K11" s="30"/>
      <c r="L11" s="32" t="s">
        <v>90</v>
      </c>
      <c r="M11" s="30"/>
      <c r="N11" s="32" t="s">
        <v>90</v>
      </c>
      <c r="O11" s="30"/>
      <c r="P11" s="32" t="s">
        <v>90</v>
      </c>
      <c r="Q11" s="30"/>
      <c r="R11" s="32" t="s">
        <v>90</v>
      </c>
      <c r="S11" s="30"/>
    </row>
    <row r="14" spans="1:19">
      <c r="B14" s="31"/>
      <c r="D14" s="31"/>
      <c r="I14" s="31"/>
    </row>
    <row r="15" spans="1:19">
      <c r="B15" s="12" t="s">
        <v>86</v>
      </c>
      <c r="D15" s="12" t="s">
        <v>87</v>
      </c>
      <c r="I15" s="12" t="s">
        <v>88</v>
      </c>
    </row>
    <row r="16" spans="1:19">
      <c r="B16" s="12" t="s">
        <v>89</v>
      </c>
      <c r="D16" s="12" t="s">
        <v>89</v>
      </c>
      <c r="I16" s="12" t="s">
        <v>89</v>
      </c>
    </row>
  </sheetData>
  <mergeCells count="11">
    <mergeCell ref="A1:G1"/>
    <mergeCell ref="A2:G2"/>
    <mergeCell ref="A3:G3"/>
    <mergeCell ref="A6:E6"/>
    <mergeCell ref="R6:S6"/>
    <mergeCell ref="L6:M6"/>
    <mergeCell ref="P6:Q6"/>
    <mergeCell ref="F6:G6"/>
    <mergeCell ref="H6:I6"/>
    <mergeCell ref="J6:K6"/>
    <mergeCell ref="N6:O6"/>
  </mergeCells>
  <pageMargins left="0.23622047244094491" right="0.23622047244094491" top="0.74803149606299213" bottom="0.74803149606299213" header="0.31496062992125984" footer="0.31496062992125984"/>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2"/>
  <sheetViews>
    <sheetView zoomScaleNormal="100" workbookViewId="0">
      <selection activeCell="C9" sqref="C9"/>
    </sheetView>
  </sheetViews>
  <sheetFormatPr baseColWidth="10" defaultRowHeight="15"/>
  <cols>
    <col min="1" max="1" width="4.7109375" style="12" bestFit="1" customWidth="1"/>
    <col min="2" max="2" width="23" style="12" bestFit="1" customWidth="1"/>
    <col min="3" max="3" width="58.85546875" style="12" customWidth="1"/>
    <col min="4" max="4" width="19.42578125" style="12" customWidth="1"/>
    <col min="5" max="5" width="9.140625" style="12" bestFit="1" customWidth="1"/>
    <col min="6" max="6" width="26.140625" style="27" customWidth="1"/>
    <col min="7" max="9" width="12.5703125" style="28" bestFit="1" customWidth="1"/>
    <col min="10" max="10" width="15.140625" style="28" bestFit="1" customWidth="1"/>
    <col min="11" max="12" width="10.5703125" style="29" customWidth="1"/>
    <col min="13" max="13" width="33.85546875" style="12" customWidth="1"/>
    <col min="14" max="15" width="10.5703125" style="12" customWidth="1"/>
    <col min="16" max="16" width="11.140625" style="12" customWidth="1"/>
    <col min="17" max="17" width="13.42578125" style="12" bestFit="1" customWidth="1"/>
    <col min="18" max="19" width="11.42578125" style="12"/>
    <col min="20" max="20" width="32.140625" style="12" customWidth="1"/>
    <col min="21" max="23" width="11.42578125" style="12"/>
    <col min="24" max="24" width="14.140625" style="12" bestFit="1" customWidth="1"/>
    <col min="25" max="26" width="11.42578125" style="12"/>
    <col min="27" max="27" width="28.7109375" style="12" customWidth="1"/>
    <col min="28" max="30" width="11.42578125" style="12"/>
    <col min="31" max="31" width="14.140625" style="12" bestFit="1" customWidth="1"/>
    <col min="32" max="33" width="11.42578125" style="12"/>
    <col min="34" max="34" width="27.28515625" style="12" customWidth="1"/>
    <col min="35" max="36" width="11.42578125" style="12"/>
    <col min="37" max="37" width="12.7109375" style="12" customWidth="1"/>
    <col min="38" max="38" width="14.140625" style="12" bestFit="1" customWidth="1"/>
    <col min="39" max="40" width="11.42578125" style="12"/>
    <col min="41" max="41" width="33.7109375" style="12" customWidth="1"/>
    <col min="42" max="44" width="11.42578125" style="12"/>
    <col min="45" max="45" width="14.140625" style="12" bestFit="1" customWidth="1"/>
    <col min="46" max="47" width="11.42578125" style="12"/>
    <col min="48" max="48" width="28.5703125" style="12" customWidth="1"/>
    <col min="49" max="50" width="11.42578125" style="12"/>
    <col min="51" max="52" width="13.85546875" style="12" customWidth="1"/>
    <col min="53" max="16384" width="11.42578125" style="12"/>
  </cols>
  <sheetData>
    <row r="1" spans="1:54">
      <c r="A1" s="33" t="s">
        <v>2</v>
      </c>
      <c r="B1" s="33"/>
      <c r="C1" s="33"/>
      <c r="D1" s="33"/>
      <c r="E1" s="33"/>
      <c r="F1" s="33"/>
      <c r="G1" s="33"/>
      <c r="H1" s="33"/>
      <c r="I1" s="33"/>
      <c r="J1" s="33"/>
      <c r="K1" s="33"/>
      <c r="L1" s="33"/>
      <c r="M1" s="11"/>
      <c r="N1" s="11"/>
      <c r="O1" s="11"/>
      <c r="P1" s="11"/>
      <c r="Q1" s="11"/>
    </row>
    <row r="2" spans="1:54">
      <c r="A2" s="33" t="s">
        <v>24</v>
      </c>
      <c r="B2" s="33"/>
      <c r="C2" s="33"/>
      <c r="D2" s="33"/>
      <c r="E2" s="33"/>
      <c r="F2" s="33"/>
      <c r="G2" s="33"/>
      <c r="H2" s="33"/>
      <c r="I2" s="33"/>
      <c r="J2" s="33"/>
      <c r="K2" s="33"/>
      <c r="L2" s="33"/>
      <c r="M2" s="11"/>
      <c r="N2" s="11"/>
      <c r="O2" s="11"/>
      <c r="P2" s="11"/>
      <c r="Q2" s="11"/>
    </row>
    <row r="3" spans="1:54">
      <c r="A3" s="33" t="s">
        <v>23</v>
      </c>
      <c r="B3" s="33"/>
      <c r="C3" s="33"/>
      <c r="D3" s="33"/>
      <c r="E3" s="33"/>
      <c r="F3" s="33"/>
      <c r="G3" s="33"/>
      <c r="H3" s="33"/>
      <c r="I3" s="33"/>
      <c r="J3" s="33"/>
      <c r="K3" s="33"/>
      <c r="L3" s="33"/>
      <c r="M3" s="11"/>
      <c r="N3" s="11"/>
      <c r="O3" s="11"/>
      <c r="P3" s="11"/>
      <c r="Q3" s="11"/>
    </row>
    <row r="4" spans="1:54">
      <c r="A4" s="2"/>
      <c r="B4" s="11" t="s">
        <v>0</v>
      </c>
      <c r="C4" s="2"/>
      <c r="D4" s="4"/>
      <c r="E4" s="2"/>
      <c r="F4" s="5"/>
      <c r="G4" s="9"/>
      <c r="H4" s="9"/>
      <c r="I4" s="9"/>
      <c r="J4" s="9"/>
      <c r="K4" s="8"/>
      <c r="L4" s="8"/>
      <c r="M4" s="2"/>
      <c r="N4" s="2"/>
      <c r="O4" s="2"/>
      <c r="P4" s="2"/>
      <c r="Q4" s="2"/>
    </row>
    <row r="5" spans="1:54">
      <c r="A5" s="2"/>
      <c r="B5" s="6"/>
      <c r="C5" s="2"/>
      <c r="D5" s="4"/>
      <c r="E5" s="2"/>
      <c r="F5" s="5"/>
      <c r="G5" s="9"/>
      <c r="H5" s="9"/>
      <c r="I5" s="9"/>
      <c r="J5" s="9"/>
      <c r="K5" s="8"/>
      <c r="L5" s="8"/>
      <c r="M5" s="2"/>
      <c r="N5" s="2"/>
      <c r="O5" s="2"/>
      <c r="P5" s="2"/>
      <c r="Q5" s="2"/>
    </row>
    <row r="6" spans="1:54" ht="51.75" customHeight="1">
      <c r="A6" s="34" t="s">
        <v>1</v>
      </c>
      <c r="B6" s="34"/>
      <c r="C6" s="34"/>
      <c r="D6" s="34"/>
      <c r="E6" s="34"/>
      <c r="F6" s="36" t="s">
        <v>25</v>
      </c>
      <c r="G6" s="40"/>
      <c r="H6" s="40"/>
      <c r="I6" s="40"/>
      <c r="J6" s="40"/>
      <c r="K6" s="40"/>
      <c r="L6" s="41"/>
      <c r="M6" s="36" t="s">
        <v>26</v>
      </c>
      <c r="N6" s="40"/>
      <c r="O6" s="40"/>
      <c r="P6" s="40"/>
      <c r="Q6" s="40"/>
      <c r="R6" s="40"/>
      <c r="S6" s="41"/>
      <c r="T6" s="36" t="s">
        <v>27</v>
      </c>
      <c r="U6" s="40"/>
      <c r="V6" s="40"/>
      <c r="W6" s="40"/>
      <c r="X6" s="40"/>
      <c r="Y6" s="40"/>
      <c r="Z6" s="41"/>
      <c r="AA6" s="36" t="s">
        <v>28</v>
      </c>
      <c r="AB6" s="40"/>
      <c r="AC6" s="40"/>
      <c r="AD6" s="40"/>
      <c r="AE6" s="40"/>
      <c r="AF6" s="40"/>
      <c r="AG6" s="41"/>
      <c r="AH6" s="36" t="s">
        <v>29</v>
      </c>
      <c r="AI6" s="40"/>
      <c r="AJ6" s="40"/>
      <c r="AK6" s="40"/>
      <c r="AL6" s="40"/>
      <c r="AM6" s="40"/>
      <c r="AN6" s="41"/>
      <c r="AO6" s="36" t="s">
        <v>30</v>
      </c>
      <c r="AP6" s="40"/>
      <c r="AQ6" s="40"/>
      <c r="AR6" s="40"/>
      <c r="AS6" s="40"/>
      <c r="AT6" s="40"/>
      <c r="AU6" s="41"/>
      <c r="AV6" s="36" t="s">
        <v>31</v>
      </c>
      <c r="AW6" s="40"/>
      <c r="AX6" s="40"/>
      <c r="AY6" s="40"/>
      <c r="AZ6" s="40"/>
      <c r="BA6" s="40"/>
      <c r="BB6" s="41"/>
    </row>
    <row r="7" spans="1:54" ht="51">
      <c r="A7" s="3" t="s">
        <v>3</v>
      </c>
      <c r="B7" s="3" t="s">
        <v>4</v>
      </c>
      <c r="C7" s="3" t="s">
        <v>5</v>
      </c>
      <c r="D7" s="3" t="s">
        <v>6</v>
      </c>
      <c r="E7" s="3" t="s">
        <v>7</v>
      </c>
      <c r="F7" s="3" t="s">
        <v>12</v>
      </c>
      <c r="G7" s="13" t="s">
        <v>13</v>
      </c>
      <c r="H7" s="13" t="s">
        <v>14</v>
      </c>
      <c r="I7" s="13" t="s">
        <v>8</v>
      </c>
      <c r="J7" s="13" t="s">
        <v>9</v>
      </c>
      <c r="K7" s="1" t="s">
        <v>15</v>
      </c>
      <c r="L7" s="1" t="s">
        <v>16</v>
      </c>
      <c r="M7" s="3" t="s">
        <v>12</v>
      </c>
      <c r="N7" s="13" t="s">
        <v>13</v>
      </c>
      <c r="O7" s="13" t="s">
        <v>14</v>
      </c>
      <c r="P7" s="13" t="s">
        <v>8</v>
      </c>
      <c r="Q7" s="13" t="s">
        <v>9</v>
      </c>
      <c r="R7" s="1" t="s">
        <v>15</v>
      </c>
      <c r="S7" s="1" t="s">
        <v>16</v>
      </c>
      <c r="T7" s="3" t="s">
        <v>12</v>
      </c>
      <c r="U7" s="13" t="s">
        <v>13</v>
      </c>
      <c r="V7" s="13" t="s">
        <v>14</v>
      </c>
      <c r="W7" s="13" t="s">
        <v>8</v>
      </c>
      <c r="X7" s="13" t="s">
        <v>9</v>
      </c>
      <c r="Y7" s="1" t="s">
        <v>15</v>
      </c>
      <c r="Z7" s="1" t="s">
        <v>16</v>
      </c>
      <c r="AA7" s="3" t="s">
        <v>12</v>
      </c>
      <c r="AB7" s="13" t="s">
        <v>13</v>
      </c>
      <c r="AC7" s="13" t="s">
        <v>14</v>
      </c>
      <c r="AD7" s="13" t="s">
        <v>8</v>
      </c>
      <c r="AE7" s="13" t="s">
        <v>9</v>
      </c>
      <c r="AF7" s="1" t="s">
        <v>15</v>
      </c>
      <c r="AG7" s="1" t="s">
        <v>16</v>
      </c>
      <c r="AH7" s="3" t="s">
        <v>12</v>
      </c>
      <c r="AI7" s="13" t="s">
        <v>13</v>
      </c>
      <c r="AJ7" s="13" t="s">
        <v>14</v>
      </c>
      <c r="AK7" s="13" t="s">
        <v>8</v>
      </c>
      <c r="AL7" s="13" t="s">
        <v>9</v>
      </c>
      <c r="AM7" s="1" t="s">
        <v>15</v>
      </c>
      <c r="AN7" s="1" t="s">
        <v>16</v>
      </c>
      <c r="AO7" s="3" t="s">
        <v>12</v>
      </c>
      <c r="AP7" s="13" t="s">
        <v>13</v>
      </c>
      <c r="AQ7" s="13" t="s">
        <v>14</v>
      </c>
      <c r="AR7" s="13" t="s">
        <v>8</v>
      </c>
      <c r="AS7" s="13" t="s">
        <v>9</v>
      </c>
      <c r="AT7" s="1" t="s">
        <v>15</v>
      </c>
      <c r="AU7" s="1" t="s">
        <v>16</v>
      </c>
      <c r="AV7" s="3" t="s">
        <v>12</v>
      </c>
      <c r="AW7" s="13" t="s">
        <v>13</v>
      </c>
      <c r="AX7" s="13" t="s">
        <v>14</v>
      </c>
      <c r="AY7" s="13" t="s">
        <v>8</v>
      </c>
      <c r="AZ7" s="13" t="s">
        <v>9</v>
      </c>
      <c r="BA7" s="1" t="s">
        <v>15</v>
      </c>
      <c r="BB7" s="1" t="s">
        <v>16</v>
      </c>
    </row>
    <row r="8" spans="1:54" ht="229.5">
      <c r="A8" s="14">
        <v>1</v>
      </c>
      <c r="B8" s="15" t="s">
        <v>32</v>
      </c>
      <c r="C8" s="16" t="s">
        <v>33</v>
      </c>
      <c r="D8" s="17" t="s">
        <v>34</v>
      </c>
      <c r="E8" s="18">
        <v>62</v>
      </c>
      <c r="F8" s="10" t="s">
        <v>35</v>
      </c>
      <c r="G8" s="7">
        <v>5978013</v>
      </c>
      <c r="H8" s="7">
        <v>1135822.47</v>
      </c>
      <c r="I8" s="7">
        <v>7113835.4699999997</v>
      </c>
      <c r="J8" s="7">
        <v>441057799.13999999</v>
      </c>
      <c r="K8" s="19" t="s">
        <v>36</v>
      </c>
      <c r="L8" s="19" t="s">
        <v>37</v>
      </c>
      <c r="M8" s="10" t="s">
        <v>38</v>
      </c>
      <c r="N8" s="7">
        <v>5012993</v>
      </c>
      <c r="O8" s="7">
        <v>952469</v>
      </c>
      <c r="P8" s="7">
        <v>5965462</v>
      </c>
      <c r="Q8" s="7">
        <v>369858644</v>
      </c>
      <c r="R8" s="19" t="s">
        <v>39</v>
      </c>
      <c r="S8" s="19" t="s">
        <v>40</v>
      </c>
      <c r="T8" s="10" t="s">
        <v>41</v>
      </c>
      <c r="U8" s="7">
        <v>5455554.3005181355</v>
      </c>
      <c r="V8" s="7">
        <v>1036555.3170984457</v>
      </c>
      <c r="W8" s="7">
        <v>6492109.6176165808</v>
      </c>
      <c r="X8" s="7">
        <v>402510796.29222798</v>
      </c>
      <c r="Y8" s="19" t="s">
        <v>20</v>
      </c>
      <c r="Z8" s="19" t="s">
        <v>19</v>
      </c>
      <c r="AA8" s="10" t="s">
        <v>42</v>
      </c>
      <c r="AB8" s="7">
        <v>4173872.710526316</v>
      </c>
      <c r="AC8" s="7">
        <v>793035.81500000006</v>
      </c>
      <c r="AD8" s="7">
        <v>4966908.5255263159</v>
      </c>
      <c r="AE8" s="7">
        <v>307948328.58263159</v>
      </c>
      <c r="AF8" s="19" t="s">
        <v>17</v>
      </c>
      <c r="AG8" s="19" t="s">
        <v>43</v>
      </c>
      <c r="AH8" s="10" t="s">
        <v>44</v>
      </c>
      <c r="AI8" s="7">
        <v>5529998</v>
      </c>
      <c r="AJ8" s="7">
        <v>1050700</v>
      </c>
      <c r="AK8" s="7">
        <v>6580698</v>
      </c>
      <c r="AL8" s="7">
        <v>408003289</v>
      </c>
      <c r="AM8" s="19" t="s">
        <v>18</v>
      </c>
      <c r="AN8" s="19" t="s">
        <v>45</v>
      </c>
      <c r="AO8" s="10" t="s">
        <v>46</v>
      </c>
      <c r="AP8" s="7">
        <v>4135400</v>
      </c>
      <c r="AQ8" s="7">
        <v>785726</v>
      </c>
      <c r="AR8" s="7">
        <v>4921126</v>
      </c>
      <c r="AS8" s="7">
        <v>305109812</v>
      </c>
      <c r="AT8" s="19" t="s">
        <v>21</v>
      </c>
      <c r="AU8" s="19" t="s">
        <v>47</v>
      </c>
      <c r="AV8" s="10" t="s">
        <v>48</v>
      </c>
      <c r="AW8" s="7">
        <v>4555058</v>
      </c>
      <c r="AX8" s="7">
        <v>865461.02</v>
      </c>
      <c r="AY8" s="7">
        <v>5420519.0199999996</v>
      </c>
      <c r="AZ8" s="7">
        <v>336072179.23999995</v>
      </c>
      <c r="BA8" s="19" t="s">
        <v>17</v>
      </c>
      <c r="BB8" s="19" t="s">
        <v>49</v>
      </c>
    </row>
    <row r="9" spans="1:54" ht="291.75" customHeight="1">
      <c r="A9" s="14">
        <v>2</v>
      </c>
      <c r="B9" s="20" t="s">
        <v>50</v>
      </c>
      <c r="C9" s="16" t="s">
        <v>51</v>
      </c>
      <c r="D9" s="17" t="s">
        <v>52</v>
      </c>
      <c r="E9" s="18">
        <v>94</v>
      </c>
      <c r="F9" s="10" t="s">
        <v>53</v>
      </c>
      <c r="G9" s="7">
        <v>4478133</v>
      </c>
      <c r="H9" s="7">
        <v>850845.27</v>
      </c>
      <c r="I9" s="7">
        <v>5328978.2699999996</v>
      </c>
      <c r="J9" s="7">
        <v>500923957.37999994</v>
      </c>
      <c r="K9" s="19" t="s">
        <v>36</v>
      </c>
      <c r="L9" s="19" t="s">
        <v>37</v>
      </c>
      <c r="M9" s="10" t="s">
        <v>54</v>
      </c>
      <c r="N9" s="7">
        <v>3700611</v>
      </c>
      <c r="O9" s="7">
        <v>703116</v>
      </c>
      <c r="P9" s="7">
        <v>4403727</v>
      </c>
      <c r="Q9" s="7">
        <v>413950338</v>
      </c>
      <c r="R9" s="19" t="s">
        <v>39</v>
      </c>
      <c r="S9" s="19" t="s">
        <v>40</v>
      </c>
      <c r="T9" s="10" t="s">
        <v>55</v>
      </c>
      <c r="U9" s="7">
        <v>4037496.269430052</v>
      </c>
      <c r="V9" s="7">
        <v>767124.29119170993</v>
      </c>
      <c r="W9" s="7">
        <v>4804620.5606217617</v>
      </c>
      <c r="X9" s="7">
        <v>451634332.69844562</v>
      </c>
      <c r="Y9" s="19" t="s">
        <v>20</v>
      </c>
      <c r="Z9" s="19" t="s">
        <v>19</v>
      </c>
      <c r="AA9" s="10" t="s">
        <v>56</v>
      </c>
      <c r="AB9" s="7">
        <v>3264953.4210526319</v>
      </c>
      <c r="AC9" s="7">
        <v>620341.15</v>
      </c>
      <c r="AD9" s="7">
        <v>3885294.5710526318</v>
      </c>
      <c r="AE9" s="7">
        <v>365217689.67894739</v>
      </c>
      <c r="AF9" s="19" t="s">
        <v>57</v>
      </c>
      <c r="AG9" s="19" t="s">
        <v>43</v>
      </c>
      <c r="AH9" s="10" t="s">
        <v>58</v>
      </c>
      <c r="AI9" s="7">
        <v>4064624</v>
      </c>
      <c r="AJ9" s="7">
        <v>772279</v>
      </c>
      <c r="AK9" s="7">
        <v>4836903</v>
      </c>
      <c r="AL9" s="7">
        <v>454668867</v>
      </c>
      <c r="AM9" s="19" t="s">
        <v>18</v>
      </c>
      <c r="AN9" s="19" t="s">
        <v>45</v>
      </c>
      <c r="AO9" s="10" t="s">
        <v>59</v>
      </c>
      <c r="AP9" s="7">
        <v>3636400</v>
      </c>
      <c r="AQ9" s="7">
        <v>690916</v>
      </c>
      <c r="AR9" s="7">
        <v>4327316</v>
      </c>
      <c r="AS9" s="7">
        <v>406767704</v>
      </c>
      <c r="AT9" s="19" t="s">
        <v>21</v>
      </c>
      <c r="AU9" s="19" t="s">
        <v>47</v>
      </c>
      <c r="AV9" s="10" t="s">
        <v>60</v>
      </c>
      <c r="AW9" s="7">
        <v>3101999</v>
      </c>
      <c r="AX9" s="7">
        <v>589379.81000000006</v>
      </c>
      <c r="AY9" s="7">
        <v>3691378.81</v>
      </c>
      <c r="AZ9" s="7">
        <v>346989608.13999999</v>
      </c>
      <c r="BA9" s="19" t="s">
        <v>17</v>
      </c>
      <c r="BB9" s="19" t="s">
        <v>49</v>
      </c>
    </row>
    <row r="10" spans="1:54" ht="242.25">
      <c r="A10" s="14">
        <v>3</v>
      </c>
      <c r="B10" s="21" t="s">
        <v>61</v>
      </c>
      <c r="C10" s="22" t="s">
        <v>62</v>
      </c>
      <c r="D10" s="17" t="s">
        <v>63</v>
      </c>
      <c r="E10" s="18">
        <v>137</v>
      </c>
      <c r="F10" s="10" t="s">
        <v>64</v>
      </c>
      <c r="G10" s="7">
        <v>3697094</v>
      </c>
      <c r="H10" s="7">
        <v>702447.86</v>
      </c>
      <c r="I10" s="7">
        <v>4399541.8600000003</v>
      </c>
      <c r="J10" s="7">
        <v>602737234.82000005</v>
      </c>
      <c r="K10" s="19" t="s">
        <v>36</v>
      </c>
      <c r="L10" s="19" t="s">
        <v>37</v>
      </c>
      <c r="M10" s="10" t="s">
        <v>65</v>
      </c>
      <c r="N10" s="7">
        <v>3370437</v>
      </c>
      <c r="O10" s="7">
        <v>640383</v>
      </c>
      <c r="P10" s="7">
        <v>4010820</v>
      </c>
      <c r="Q10" s="7">
        <v>549482340</v>
      </c>
      <c r="R10" s="19" t="s">
        <v>39</v>
      </c>
      <c r="S10" s="19" t="s">
        <v>40</v>
      </c>
      <c r="T10" s="10" t="s">
        <v>66</v>
      </c>
      <c r="U10" s="7">
        <v>3467386.4248704663</v>
      </c>
      <c r="V10" s="7">
        <v>658803.42072538857</v>
      </c>
      <c r="W10" s="7">
        <v>4126189.8455958548</v>
      </c>
      <c r="X10" s="7">
        <v>565288008.84663212</v>
      </c>
      <c r="Y10" s="19" t="s">
        <v>20</v>
      </c>
      <c r="Z10" s="19" t="s">
        <v>19</v>
      </c>
      <c r="AA10" s="10" t="s">
        <v>67</v>
      </c>
      <c r="AB10" s="7">
        <v>2636506.0526315793</v>
      </c>
      <c r="AC10" s="7">
        <v>500936.15000000008</v>
      </c>
      <c r="AD10" s="7">
        <v>3137442.2026315792</v>
      </c>
      <c r="AE10" s="7">
        <v>429829581.76052636</v>
      </c>
      <c r="AF10" s="19" t="s">
        <v>17</v>
      </c>
      <c r="AG10" s="19" t="s">
        <v>43</v>
      </c>
      <c r="AH10" s="10" t="s">
        <v>68</v>
      </c>
      <c r="AI10" s="7">
        <v>3439297</v>
      </c>
      <c r="AJ10" s="7">
        <v>653467</v>
      </c>
      <c r="AK10" s="7">
        <v>4092764</v>
      </c>
      <c r="AL10" s="7">
        <v>560708660</v>
      </c>
      <c r="AM10" s="19" t="s">
        <v>22</v>
      </c>
      <c r="AN10" s="19" t="s">
        <v>69</v>
      </c>
      <c r="AO10" s="10" t="s">
        <v>70</v>
      </c>
      <c r="AP10" s="7">
        <v>3040400</v>
      </c>
      <c r="AQ10" s="7">
        <v>577676</v>
      </c>
      <c r="AR10" s="7">
        <v>3618076</v>
      </c>
      <c r="AS10" s="7">
        <v>495676412</v>
      </c>
      <c r="AT10" s="19" t="s">
        <v>21</v>
      </c>
      <c r="AU10" s="19" t="s">
        <v>47</v>
      </c>
      <c r="AV10" s="10" t="s">
        <v>71</v>
      </c>
      <c r="AW10" s="7">
        <v>2536217</v>
      </c>
      <c r="AX10" s="7">
        <v>481881.23</v>
      </c>
      <c r="AY10" s="7">
        <v>3018098.23</v>
      </c>
      <c r="AZ10" s="7">
        <v>413479457.50999999</v>
      </c>
      <c r="BA10" s="19" t="s">
        <v>17</v>
      </c>
      <c r="BB10" s="19" t="s">
        <v>49</v>
      </c>
    </row>
    <row r="11" spans="1:54" ht="153">
      <c r="A11" s="14">
        <v>4</v>
      </c>
      <c r="B11" s="21" t="s">
        <v>72</v>
      </c>
      <c r="C11" s="23" t="s">
        <v>73</v>
      </c>
      <c r="D11" s="24" t="s">
        <v>63</v>
      </c>
      <c r="E11" s="18">
        <v>293</v>
      </c>
      <c r="F11" s="10" t="s">
        <v>74</v>
      </c>
      <c r="G11" s="7">
        <v>447593</v>
      </c>
      <c r="H11" s="7">
        <v>85042.67</v>
      </c>
      <c r="I11" s="7">
        <v>532635.67000000004</v>
      </c>
      <c r="J11" s="7">
        <v>156062251.31</v>
      </c>
      <c r="K11" s="19" t="s">
        <v>36</v>
      </c>
      <c r="L11" s="19" t="s">
        <v>37</v>
      </c>
      <c r="M11" s="10" t="s">
        <v>75</v>
      </c>
      <c r="N11" s="7">
        <v>725415</v>
      </c>
      <c r="O11" s="7">
        <v>137829</v>
      </c>
      <c r="P11" s="7">
        <v>863244</v>
      </c>
      <c r="Q11" s="7">
        <v>252930492</v>
      </c>
      <c r="R11" s="19" t="s">
        <v>39</v>
      </c>
      <c r="S11" s="19" t="s">
        <v>40</v>
      </c>
      <c r="T11" s="10" t="s">
        <v>76</v>
      </c>
      <c r="U11" s="7">
        <v>804648.70466321241</v>
      </c>
      <c r="V11" s="7">
        <v>152883.25388601035</v>
      </c>
      <c r="W11" s="7">
        <v>957531.95854922279</v>
      </c>
      <c r="X11" s="7">
        <v>280556863.85492229</v>
      </c>
      <c r="Y11" s="19" t="s">
        <v>20</v>
      </c>
      <c r="Z11" s="19" t="s">
        <v>19</v>
      </c>
      <c r="AA11" s="10" t="s">
        <v>77</v>
      </c>
      <c r="AB11" s="7">
        <v>421605.26315789478</v>
      </c>
      <c r="AC11" s="7">
        <v>80105.000000000015</v>
      </c>
      <c r="AD11" s="7">
        <v>501710.26315789478</v>
      </c>
      <c r="AE11" s="7">
        <v>147001107.10526317</v>
      </c>
      <c r="AF11" s="19" t="s">
        <v>17</v>
      </c>
      <c r="AG11" s="19" t="s">
        <v>43</v>
      </c>
      <c r="AH11" s="10" t="s">
        <v>78</v>
      </c>
      <c r="AI11" s="7">
        <v>776008</v>
      </c>
      <c r="AJ11" s="7">
        <v>147442</v>
      </c>
      <c r="AK11" s="7">
        <v>923449</v>
      </c>
      <c r="AL11" s="7">
        <v>270570697</v>
      </c>
      <c r="AM11" s="19" t="s">
        <v>18</v>
      </c>
      <c r="AN11" s="19" t="s">
        <v>69</v>
      </c>
      <c r="AO11" s="10" t="s">
        <v>79</v>
      </c>
      <c r="AP11" s="7">
        <v>399200</v>
      </c>
      <c r="AQ11" s="7">
        <v>75848</v>
      </c>
      <c r="AR11" s="7">
        <v>475048</v>
      </c>
      <c r="AS11" s="7">
        <v>139189064</v>
      </c>
      <c r="AT11" s="19" t="s">
        <v>21</v>
      </c>
      <c r="AU11" s="19" t="s">
        <v>47</v>
      </c>
      <c r="AV11" s="10" t="s">
        <v>80</v>
      </c>
      <c r="AW11" s="7">
        <v>506617</v>
      </c>
      <c r="AX11" s="7">
        <v>96257.23</v>
      </c>
      <c r="AY11" s="7">
        <v>602874.23</v>
      </c>
      <c r="AZ11" s="7">
        <v>176642149.38999999</v>
      </c>
      <c r="BA11" s="19" t="s">
        <v>17</v>
      </c>
      <c r="BB11" s="19" t="s">
        <v>49</v>
      </c>
    </row>
    <row r="12" spans="1:54">
      <c r="A12" s="2"/>
      <c r="B12" s="6"/>
      <c r="C12" s="2"/>
      <c r="D12" s="4"/>
      <c r="E12" s="2"/>
      <c r="F12" s="5"/>
      <c r="G12" s="9"/>
      <c r="H12" s="9"/>
      <c r="I12" s="9"/>
      <c r="J12" s="25">
        <f>SUM(J8:J11)</f>
        <v>1700781242.6500001</v>
      </c>
      <c r="K12" s="8"/>
      <c r="L12" s="8"/>
      <c r="M12" s="2"/>
      <c r="N12" s="2"/>
      <c r="O12" s="2"/>
      <c r="P12" s="2"/>
      <c r="Q12" s="26">
        <f>SUM(Q8:Q11)</f>
        <v>1586221814</v>
      </c>
      <c r="X12" s="26">
        <f>SUM(X8:X11)</f>
        <v>1699990001.6922278</v>
      </c>
      <c r="AE12" s="26">
        <f>SUM(AE8:AE11)</f>
        <v>1249996707.1273687</v>
      </c>
      <c r="AL12" s="26">
        <f>SUM(AL8:AL11)</f>
        <v>1693951513</v>
      </c>
      <c r="AS12" s="26">
        <f>SUM(AS8:AS11)</f>
        <v>1346742992</v>
      </c>
      <c r="AZ12" s="26">
        <f>SUM(AZ8:AZ11)</f>
        <v>1273183394.2799997</v>
      </c>
    </row>
  </sheetData>
  <mergeCells count="11">
    <mergeCell ref="AH6:AN6"/>
    <mergeCell ref="AO6:AU6"/>
    <mergeCell ref="AV6:BB6"/>
    <mergeCell ref="A1:L1"/>
    <mergeCell ref="A2:L2"/>
    <mergeCell ref="A3:L3"/>
    <mergeCell ref="A6:E6"/>
    <mergeCell ref="F6:L6"/>
    <mergeCell ref="M6:S6"/>
    <mergeCell ref="T6:Z6"/>
    <mergeCell ref="AA6:AG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Anexo 1 - Eval.Técnica</vt:lpstr>
      <vt:lpstr>Anexo 2 - Cuadro Comparativo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 Nueva Aura Li</dc:creator>
  <cp:lastModifiedBy>Hewlett-Packard Company</cp:lastModifiedBy>
  <cp:lastPrinted>2020-12-03T01:09:14Z</cp:lastPrinted>
  <dcterms:created xsi:type="dcterms:W3CDTF">2018-05-29T15:00:42Z</dcterms:created>
  <dcterms:modified xsi:type="dcterms:W3CDTF">2020-12-10T23:18:28Z</dcterms:modified>
</cp:coreProperties>
</file>