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rtículos para aseo" sheetId="1" r:id="rId1"/>
    <sheet name="Papeles para aseo" sheetId="2" r:id="rId2"/>
  </sheets>
  <definedNames>
    <definedName name="_xlnm.Print_Titles" localSheetId="0">'Artículos para aseo'!$6:$8</definedName>
    <definedName name="_xlnm.Print_Titles" localSheetId="1">'Papeles para aseo'!$6:$8</definedName>
  </definedNames>
  <calcPr fullCalcOnLoad="1"/>
</workbook>
</file>

<file path=xl/sharedStrings.xml><?xml version="1.0" encoding="utf-8"?>
<sst xmlns="http://schemas.openxmlformats.org/spreadsheetml/2006/main" count="142" uniqueCount="95">
  <si>
    <t>Unidad</t>
  </si>
  <si>
    <t>UNIVERSIDAD TECNOLÓGICA DE PEREIRA</t>
  </si>
  <si>
    <t>SECCIÓN BIENES Y SUMINISTROS</t>
  </si>
  <si>
    <t>Descripción</t>
  </si>
  <si>
    <t>Cant.</t>
  </si>
  <si>
    <t>Valor unitario incluído IVA</t>
  </si>
  <si>
    <t>Totales</t>
  </si>
  <si>
    <t>No.</t>
  </si>
  <si>
    <t>Empresa:</t>
  </si>
  <si>
    <t>NIT</t>
  </si>
  <si>
    <t>Bolsa</t>
  </si>
  <si>
    <t>Rollo</t>
  </si>
  <si>
    <t>Metro</t>
  </si>
  <si>
    <t>Paños de limpieza Wypall x 80,  rollo x 80 hojas</t>
  </si>
  <si>
    <t>Papel higiénico hoja sencilla, color blanco, rollo x 400 metros</t>
  </si>
  <si>
    <t>Familia, Kimberly</t>
  </si>
  <si>
    <t>Servilleta de papel, color blanco, paquete x 100 unidades</t>
  </si>
  <si>
    <t>Paquete x 100 unid.</t>
  </si>
  <si>
    <t>Toalla de mano en AZ,  Kleenex scottfold, paquete x 120 hojas</t>
  </si>
  <si>
    <t>Kimberly</t>
  </si>
  <si>
    <t>Paquete x 120 hojas</t>
  </si>
  <si>
    <t>Papel higienico, color  blanco, rollo pequeño</t>
  </si>
  <si>
    <t>TOTAL ÍTEM 2. PAPELES PARA ASEO</t>
  </si>
  <si>
    <t>FIRMA</t>
  </si>
  <si>
    <t>ARTÍCULOS Y PAPELES PARA ASEO</t>
  </si>
  <si>
    <t>ÍTEM 2. PAPELES PARA ASEO</t>
  </si>
  <si>
    <t>ÍTEM 1. ARTÍCULOS PARA ASEO</t>
  </si>
  <si>
    <t>Marca</t>
  </si>
  <si>
    <t>Imusa</t>
  </si>
  <si>
    <t>Blanqueador o límpido con 5% de concentración, garrafa x 2000 ml</t>
  </si>
  <si>
    <t>Garrafa x 2000 ml</t>
  </si>
  <si>
    <t>Bomba para destapar sanitario, con cabo en madera</t>
  </si>
  <si>
    <t>Cepillo plástico de mano, sin agarradera</t>
  </si>
  <si>
    <t>Coladores en tela, para greca.  Tamaños grande, mediano y pequeño</t>
  </si>
  <si>
    <t>Cuchara plástica desechable, paquete x 25 unidades</t>
  </si>
  <si>
    <t xml:space="preserve">Paquete x 25 </t>
  </si>
  <si>
    <t>Escoba plástica, con cabo de 1.50 m</t>
  </si>
  <si>
    <t>Escobillón plástico para aseo sanitario, con base</t>
  </si>
  <si>
    <t>Arcoaseo</t>
  </si>
  <si>
    <t>Escobón para cieloraso</t>
  </si>
  <si>
    <t>Esponjillas Sabra</t>
  </si>
  <si>
    <t>Guante desechable calibre 25, color negro, varias tallas</t>
  </si>
  <si>
    <t>Eterna</t>
  </si>
  <si>
    <t>Dorado</t>
  </si>
  <si>
    <t>Jabón desengrasante en crema, 500 gramos</t>
  </si>
  <si>
    <t>Axion</t>
  </si>
  <si>
    <t>Jabón detergente en polvo, bolsa x 500 gramos</t>
  </si>
  <si>
    <t>Joya / Dersa</t>
  </si>
  <si>
    <t>Bolsa x 500 gr</t>
  </si>
  <si>
    <t>Familia</t>
  </si>
  <si>
    <t>Jabón en spray, tamaño grande, marca Familia Ref. 8008</t>
  </si>
  <si>
    <t>Limpiador Germicida x 3000 cm</t>
  </si>
  <si>
    <t>Moppy</t>
  </si>
  <si>
    <t>Garrafa x 3000 cm</t>
  </si>
  <si>
    <t>Mezclador plástico, paquete x 1000</t>
  </si>
  <si>
    <t>Plato para pocillo tintero, Café de Colombia</t>
  </si>
  <si>
    <t>Café de Colombia</t>
  </si>
  <si>
    <t>Vaso de vidrio x 10 onzas</t>
  </si>
  <si>
    <t>Cristar</t>
  </si>
  <si>
    <t>Trapero con mecha de 500 gramos y cabo de 1.50 m</t>
  </si>
  <si>
    <t>Pocillo tintero, Café de Colombia</t>
  </si>
  <si>
    <t>Termo de 1 litro</t>
  </si>
  <si>
    <t>Paquete x 50 unidades</t>
  </si>
  <si>
    <t>Par</t>
  </si>
  <si>
    <t>Frasco x 3800 cc</t>
  </si>
  <si>
    <t>Jabon líquido para manos, frasco por  3800 cc</t>
  </si>
  <si>
    <t>Limpiador desinfectante para pisos, frasco por 1 litro</t>
  </si>
  <si>
    <t>Frasco x 1 litro</t>
  </si>
  <si>
    <t>Frasco x 500 cc.</t>
  </si>
  <si>
    <t>Papel aluminio, rollo por  16 metros</t>
  </si>
  <si>
    <t>Rollo x 16 m</t>
  </si>
  <si>
    <t>Recogedor plástico para basura</t>
  </si>
  <si>
    <t>Paquete x 1000</t>
  </si>
  <si>
    <t>Balde plástico por 10 litros</t>
  </si>
  <si>
    <t>Balde plástico por 8 litros</t>
  </si>
  <si>
    <t>Escoba de raiz, con cabo de 1.50 m</t>
  </si>
  <si>
    <t>Dulceabrigo  x metro, colores blanco y rojo</t>
  </si>
  <si>
    <t xml:space="preserve">Bolsa para basura Elite, calibre 2,5,  medidas 100 x 110, color negro </t>
  </si>
  <si>
    <t>Bolsa para basura, calibre 2.5, tamaño 100 x 125, color negro</t>
  </si>
  <si>
    <t xml:space="preserve">Bolsa para basura, calibre 2.5, tamaño 65 x 90, color negro </t>
  </si>
  <si>
    <t>Bolsa para basura, calibre 2.5,  tamaño 60 x 81, color negro</t>
  </si>
  <si>
    <t>Bolsa para basura, calibre 2.5, tamaño 65 x 90, color rojo</t>
  </si>
  <si>
    <t>TOTAL ÍTEM 1.  ARTÍCULOS PARA ASEO</t>
  </si>
  <si>
    <t>LICITACIÓN PÚBLICA No.03 DE 2008</t>
  </si>
  <si>
    <t>Basurero plástico, sin tapa,  marca Imusa Ref. 13503</t>
  </si>
  <si>
    <t>Imusa Ref.13503</t>
  </si>
  <si>
    <t>Jabón de olor, 75 gramos</t>
  </si>
  <si>
    <t>Jabón en spray, TAMAÑO PEQUEÑO, marca Familia Ref. 8003</t>
  </si>
  <si>
    <t>SIN MARCA</t>
  </si>
  <si>
    <t>Limpiavidrios FRASCO  x 500 cc, EN SPRAY</t>
  </si>
  <si>
    <t>Resorte para escurridor Rubbermaid</t>
  </si>
  <si>
    <t>Vaso desechable plástico, transparente,  x 3.5 onzas, paquete x 50</t>
  </si>
  <si>
    <t>Vaso desechable plástico, transparente,  x 7 onzas, paquete x 50</t>
  </si>
  <si>
    <t>Jabon compuclear/frotex, Frasco x 500 gramos</t>
  </si>
  <si>
    <t>Frasco x 500 gr.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</si>
</sst>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9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3" fontId="38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  <xf numFmtId="0" fontId="38" fillId="0" borderId="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1" fontId="38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3" fontId="38" fillId="0" borderId="0" xfId="0" applyNumberFormat="1" applyFont="1" applyBorder="1" applyAlignment="1">
      <alignment horizontal="center" wrapText="1"/>
    </xf>
    <xf numFmtId="3" fontId="38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39" fillId="0" borderId="0" xfId="0" applyNumberFormat="1" applyFont="1" applyBorder="1" applyAlignment="1">
      <alignment wrapText="1"/>
    </xf>
    <xf numFmtId="3" fontId="39" fillId="0" borderId="0" xfId="0" applyNumberFormat="1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46">
      <selection activeCell="B44" sqref="B44"/>
    </sheetView>
  </sheetViews>
  <sheetFormatPr defaultColWidth="11.421875" defaultRowHeight="15"/>
  <cols>
    <col min="1" max="1" width="4.140625" style="28" customWidth="1"/>
    <col min="2" max="2" width="33.00390625" style="28" customWidth="1"/>
    <col min="3" max="3" width="9.28125" style="43" customWidth="1"/>
    <col min="4" max="4" width="10.8515625" style="43" customWidth="1"/>
    <col min="5" max="5" width="6.8515625" style="50" customWidth="1"/>
    <col min="6" max="6" width="11.8515625" style="28" customWidth="1"/>
    <col min="7" max="7" width="12.28125" style="28" customWidth="1"/>
    <col min="8" max="16384" width="11.421875" style="28" customWidth="1"/>
  </cols>
  <sheetData>
    <row r="1" spans="1:6" ht="15" customHeight="1">
      <c r="A1" s="59" t="s">
        <v>1</v>
      </c>
      <c r="B1" s="59"/>
      <c r="C1" s="59"/>
      <c r="D1" s="59"/>
      <c r="E1" s="59"/>
      <c r="F1" s="59"/>
    </row>
    <row r="2" spans="1:6" ht="12.75">
      <c r="A2" s="59" t="s">
        <v>2</v>
      </c>
      <c r="B2" s="59"/>
      <c r="C2" s="59"/>
      <c r="D2" s="59"/>
      <c r="E2" s="59"/>
      <c r="F2" s="59"/>
    </row>
    <row r="3" spans="1:6" ht="12.75">
      <c r="A3" s="59" t="s">
        <v>83</v>
      </c>
      <c r="B3" s="59"/>
      <c r="C3" s="59"/>
      <c r="D3" s="59"/>
      <c r="E3" s="59"/>
      <c r="F3" s="59"/>
    </row>
    <row r="4" spans="1:6" ht="12.75">
      <c r="A4" s="59" t="s">
        <v>24</v>
      </c>
      <c r="B4" s="59"/>
      <c r="C4" s="59"/>
      <c r="D4" s="59"/>
      <c r="E4" s="59"/>
      <c r="F4" s="59"/>
    </row>
    <row r="5" spans="1:6" ht="12.75">
      <c r="A5" s="29"/>
      <c r="B5" s="29"/>
      <c r="C5" s="38"/>
      <c r="D5" s="38"/>
      <c r="E5" s="44"/>
      <c r="F5" s="29"/>
    </row>
    <row r="6" spans="1:6" ht="12.75">
      <c r="A6" s="29"/>
      <c r="B6" s="30" t="s">
        <v>26</v>
      </c>
      <c r="C6" s="38"/>
      <c r="D6" s="38"/>
      <c r="E6" s="44"/>
      <c r="F6" s="29"/>
    </row>
    <row r="7" spans="1:7" ht="12.75">
      <c r="A7" s="27"/>
      <c r="B7" s="31" t="s">
        <v>8</v>
      </c>
      <c r="C7" s="39"/>
      <c r="D7" s="60" t="s">
        <v>9</v>
      </c>
      <c r="E7" s="60"/>
      <c r="F7" s="60"/>
      <c r="G7" s="60"/>
    </row>
    <row r="8" spans="1:7" ht="42" customHeight="1">
      <c r="A8" s="5" t="s">
        <v>7</v>
      </c>
      <c r="B8" s="5" t="s">
        <v>3</v>
      </c>
      <c r="C8" s="5" t="s">
        <v>27</v>
      </c>
      <c r="D8" s="5" t="s">
        <v>0</v>
      </c>
      <c r="E8" s="45" t="s">
        <v>4</v>
      </c>
      <c r="F8" s="5" t="s">
        <v>5</v>
      </c>
      <c r="G8" s="32" t="s">
        <v>6</v>
      </c>
    </row>
    <row r="9" spans="1:7" ht="38.25">
      <c r="A9" s="33">
        <v>1</v>
      </c>
      <c r="B9" s="51" t="s">
        <v>84</v>
      </c>
      <c r="C9" s="52" t="s">
        <v>85</v>
      </c>
      <c r="D9" s="40" t="s">
        <v>0</v>
      </c>
      <c r="E9" s="46">
        <v>66</v>
      </c>
      <c r="F9" s="46"/>
      <c r="G9" s="34">
        <f>+F9*E9</f>
        <v>0</v>
      </c>
    </row>
    <row r="10" spans="1:7" ht="15" customHeight="1">
      <c r="A10" s="33">
        <v>2</v>
      </c>
      <c r="B10" s="36" t="s">
        <v>73</v>
      </c>
      <c r="C10" s="41" t="s">
        <v>28</v>
      </c>
      <c r="D10" s="40" t="s">
        <v>0</v>
      </c>
      <c r="E10" s="46">
        <v>20</v>
      </c>
      <c r="F10" s="46"/>
      <c r="G10" s="34">
        <f aca="true" t="shared" si="0" ref="G10:G49">+F10*E10</f>
        <v>0</v>
      </c>
    </row>
    <row r="11" spans="1:7" ht="15" customHeight="1">
      <c r="A11" s="33">
        <v>3</v>
      </c>
      <c r="B11" s="36" t="s">
        <v>74</v>
      </c>
      <c r="C11" s="41" t="s">
        <v>28</v>
      </c>
      <c r="D11" s="40" t="s">
        <v>0</v>
      </c>
      <c r="E11" s="46">
        <v>10</v>
      </c>
      <c r="F11" s="46"/>
      <c r="G11" s="34">
        <f t="shared" si="0"/>
        <v>0</v>
      </c>
    </row>
    <row r="12" spans="1:7" ht="31.5" customHeight="1">
      <c r="A12" s="33">
        <v>4</v>
      </c>
      <c r="B12" s="15" t="s">
        <v>29</v>
      </c>
      <c r="C12" s="41"/>
      <c r="D12" s="17" t="s">
        <v>30</v>
      </c>
      <c r="E12" s="46">
        <v>2400</v>
      </c>
      <c r="F12" s="46"/>
      <c r="G12" s="34">
        <f t="shared" si="0"/>
        <v>0</v>
      </c>
    </row>
    <row r="13" spans="1:7" ht="27.75" customHeight="1">
      <c r="A13" s="33">
        <v>5</v>
      </c>
      <c r="B13" s="25" t="s">
        <v>77</v>
      </c>
      <c r="C13" s="41"/>
      <c r="D13" s="40" t="s">
        <v>0</v>
      </c>
      <c r="E13" s="46">
        <v>7000</v>
      </c>
      <c r="F13" s="46"/>
      <c r="G13" s="34">
        <f t="shared" si="0"/>
        <v>0</v>
      </c>
    </row>
    <row r="14" spans="1:7" ht="27.75" customHeight="1">
      <c r="A14" s="33"/>
      <c r="B14" s="36" t="s">
        <v>78</v>
      </c>
      <c r="C14" s="41"/>
      <c r="D14" s="40" t="s">
        <v>0</v>
      </c>
      <c r="E14" s="46">
        <v>9320</v>
      </c>
      <c r="F14" s="46"/>
      <c r="G14" s="34">
        <f t="shared" si="0"/>
        <v>0</v>
      </c>
    </row>
    <row r="15" spans="1:7" ht="27" customHeight="1">
      <c r="A15" s="33">
        <v>6</v>
      </c>
      <c r="B15" s="36" t="s">
        <v>79</v>
      </c>
      <c r="C15" s="41"/>
      <c r="D15" s="40" t="s">
        <v>0</v>
      </c>
      <c r="E15" s="46">
        <v>8000</v>
      </c>
      <c r="F15" s="46"/>
      <c r="G15" s="34">
        <f t="shared" si="0"/>
        <v>0</v>
      </c>
    </row>
    <row r="16" spans="1:7" ht="26.25" customHeight="1">
      <c r="A16" s="33">
        <v>7</v>
      </c>
      <c r="B16" s="36" t="s">
        <v>80</v>
      </c>
      <c r="C16" s="41"/>
      <c r="D16" s="40" t="s">
        <v>0</v>
      </c>
      <c r="E16" s="46">
        <v>8000</v>
      </c>
      <c r="F16" s="46"/>
      <c r="G16" s="34">
        <f t="shared" si="0"/>
        <v>0</v>
      </c>
    </row>
    <row r="17" spans="1:7" ht="29.25" customHeight="1">
      <c r="A17" s="33">
        <v>8</v>
      </c>
      <c r="B17" s="28" t="s">
        <v>81</v>
      </c>
      <c r="C17" s="41"/>
      <c r="D17" s="40" t="s">
        <v>0</v>
      </c>
      <c r="E17" s="28">
        <v>5000</v>
      </c>
      <c r="F17" s="46"/>
      <c r="G17" s="34">
        <f t="shared" si="0"/>
        <v>0</v>
      </c>
    </row>
    <row r="18" spans="1:7" ht="27" customHeight="1">
      <c r="A18" s="33">
        <v>9</v>
      </c>
      <c r="B18" s="15" t="s">
        <v>31</v>
      </c>
      <c r="C18" s="41"/>
      <c r="D18" s="40" t="s">
        <v>0</v>
      </c>
      <c r="E18" s="46">
        <v>36</v>
      </c>
      <c r="F18" s="46"/>
      <c r="G18" s="34">
        <f t="shared" si="0"/>
        <v>0</v>
      </c>
    </row>
    <row r="19" spans="1:7" ht="14.25" customHeight="1">
      <c r="A19" s="33">
        <v>10</v>
      </c>
      <c r="B19" s="15" t="s">
        <v>32</v>
      </c>
      <c r="C19" s="17" t="s">
        <v>28</v>
      </c>
      <c r="D19" s="40" t="s">
        <v>0</v>
      </c>
      <c r="E19" s="46">
        <v>60</v>
      </c>
      <c r="F19" s="46"/>
      <c r="G19" s="34">
        <f t="shared" si="0"/>
        <v>0</v>
      </c>
    </row>
    <row r="20" spans="1:7" ht="26.25" customHeight="1">
      <c r="A20" s="33">
        <v>11</v>
      </c>
      <c r="B20" s="15" t="s">
        <v>33</v>
      </c>
      <c r="C20" s="41"/>
      <c r="D20" s="40" t="s">
        <v>0</v>
      </c>
      <c r="E20" s="46">
        <v>150</v>
      </c>
      <c r="F20" s="46"/>
      <c r="G20" s="34">
        <f t="shared" si="0"/>
        <v>0</v>
      </c>
    </row>
    <row r="21" spans="1:7" ht="27" customHeight="1">
      <c r="A21" s="33">
        <v>12</v>
      </c>
      <c r="B21" s="25" t="s">
        <v>34</v>
      </c>
      <c r="C21" s="41"/>
      <c r="D21" s="17" t="s">
        <v>35</v>
      </c>
      <c r="E21" s="46">
        <v>200</v>
      </c>
      <c r="F21" s="46"/>
      <c r="G21" s="34">
        <f t="shared" si="0"/>
        <v>0</v>
      </c>
    </row>
    <row r="22" spans="1:7" ht="12.75" customHeight="1">
      <c r="A22" s="33">
        <v>13</v>
      </c>
      <c r="B22" s="36" t="s">
        <v>76</v>
      </c>
      <c r="C22" s="41"/>
      <c r="D22" s="40" t="s">
        <v>12</v>
      </c>
      <c r="E22" s="46">
        <v>1000</v>
      </c>
      <c r="F22" s="46"/>
      <c r="G22" s="34">
        <f t="shared" si="0"/>
        <v>0</v>
      </c>
    </row>
    <row r="23" spans="1:7" ht="12.75" customHeight="1">
      <c r="A23" s="33">
        <v>14</v>
      </c>
      <c r="B23" s="36" t="s">
        <v>75</v>
      </c>
      <c r="C23" s="41"/>
      <c r="D23" s="40" t="s">
        <v>0</v>
      </c>
      <c r="E23" s="46">
        <f>120+180</f>
        <v>300</v>
      </c>
      <c r="F23" s="46"/>
      <c r="G23" s="34">
        <f t="shared" si="0"/>
        <v>0</v>
      </c>
    </row>
    <row r="24" spans="1:7" ht="12.75" customHeight="1">
      <c r="A24" s="33">
        <v>15</v>
      </c>
      <c r="B24" s="36" t="s">
        <v>36</v>
      </c>
      <c r="C24" s="41"/>
      <c r="D24" s="40" t="s">
        <v>0</v>
      </c>
      <c r="E24" s="46">
        <v>280</v>
      </c>
      <c r="F24" s="46"/>
      <c r="G24" s="34">
        <f t="shared" si="0"/>
        <v>0</v>
      </c>
    </row>
    <row r="25" spans="1:7" ht="25.5" customHeight="1">
      <c r="A25" s="33">
        <v>16</v>
      </c>
      <c r="B25" s="15" t="s">
        <v>37</v>
      </c>
      <c r="C25" s="17" t="s">
        <v>38</v>
      </c>
      <c r="D25" s="42"/>
      <c r="E25" s="47">
        <v>80</v>
      </c>
      <c r="F25" s="46"/>
      <c r="G25" s="34">
        <f t="shared" si="0"/>
        <v>0</v>
      </c>
    </row>
    <row r="26" spans="1:7" ht="12.75" customHeight="1">
      <c r="A26" s="33">
        <v>17</v>
      </c>
      <c r="B26" s="15" t="s">
        <v>39</v>
      </c>
      <c r="C26" s="41"/>
      <c r="D26" s="40" t="s">
        <v>0</v>
      </c>
      <c r="E26" s="46">
        <v>84</v>
      </c>
      <c r="F26" s="46"/>
      <c r="G26" s="34">
        <f t="shared" si="0"/>
        <v>0</v>
      </c>
    </row>
    <row r="27" spans="1:7" ht="26.25" customHeight="1">
      <c r="A27" s="33">
        <v>18</v>
      </c>
      <c r="B27" s="53" t="s">
        <v>40</v>
      </c>
      <c r="C27" s="54" t="s">
        <v>88</v>
      </c>
      <c r="D27" s="40" t="s">
        <v>0</v>
      </c>
      <c r="E27" s="46">
        <v>2220</v>
      </c>
      <c r="F27" s="46"/>
      <c r="G27" s="34">
        <f t="shared" si="0"/>
        <v>0</v>
      </c>
    </row>
    <row r="28" spans="1:7" ht="24" customHeight="1">
      <c r="A28" s="33">
        <v>19</v>
      </c>
      <c r="B28" s="15" t="s">
        <v>41</v>
      </c>
      <c r="C28" s="17" t="s">
        <v>42</v>
      </c>
      <c r="D28" s="40" t="s">
        <v>63</v>
      </c>
      <c r="E28" s="46">
        <v>980</v>
      </c>
      <c r="F28" s="46"/>
      <c r="G28" s="34">
        <f t="shared" si="0"/>
        <v>0</v>
      </c>
    </row>
    <row r="29" spans="1:7" ht="27.75" customHeight="1">
      <c r="A29" s="33">
        <v>20</v>
      </c>
      <c r="B29" s="51" t="s">
        <v>93</v>
      </c>
      <c r="C29" s="52"/>
      <c r="D29" s="57" t="s">
        <v>94</v>
      </c>
      <c r="E29" s="46">
        <v>400</v>
      </c>
      <c r="F29" s="46"/>
      <c r="G29" s="34">
        <f t="shared" si="0"/>
        <v>0</v>
      </c>
    </row>
    <row r="30" spans="1:7" ht="12.75" customHeight="1">
      <c r="A30" s="33">
        <v>21</v>
      </c>
      <c r="B30" s="53" t="s">
        <v>86</v>
      </c>
      <c r="C30" s="54" t="s">
        <v>43</v>
      </c>
      <c r="D30" s="40" t="s">
        <v>0</v>
      </c>
      <c r="E30" s="46">
        <v>2000</v>
      </c>
      <c r="F30" s="46"/>
      <c r="G30" s="34">
        <f t="shared" si="0"/>
        <v>0</v>
      </c>
    </row>
    <row r="31" spans="1:7" ht="27" customHeight="1">
      <c r="A31" s="33">
        <v>22</v>
      </c>
      <c r="B31" s="15" t="s">
        <v>44</v>
      </c>
      <c r="C31" s="17" t="s">
        <v>45</v>
      </c>
      <c r="D31" s="40" t="s">
        <v>0</v>
      </c>
      <c r="E31" s="46">
        <v>900</v>
      </c>
      <c r="F31" s="46"/>
      <c r="G31" s="34">
        <f t="shared" si="0"/>
        <v>0</v>
      </c>
    </row>
    <row r="32" spans="1:7" ht="27" customHeight="1">
      <c r="A32" s="33">
        <v>23</v>
      </c>
      <c r="B32" s="15" t="s">
        <v>46</v>
      </c>
      <c r="C32" s="17" t="s">
        <v>47</v>
      </c>
      <c r="D32" s="17" t="s">
        <v>48</v>
      </c>
      <c r="E32" s="35">
        <v>3000</v>
      </c>
      <c r="F32" s="46"/>
      <c r="G32" s="34">
        <f t="shared" si="0"/>
        <v>0</v>
      </c>
    </row>
    <row r="33" spans="1:7" ht="24.75" customHeight="1">
      <c r="A33" s="33">
        <v>24</v>
      </c>
      <c r="B33" s="55" t="s">
        <v>87</v>
      </c>
      <c r="C33" s="41" t="s">
        <v>49</v>
      </c>
      <c r="D33" s="40" t="s">
        <v>10</v>
      </c>
      <c r="E33" s="46">
        <v>12</v>
      </c>
      <c r="F33" s="46"/>
      <c r="G33" s="34">
        <f t="shared" si="0"/>
        <v>0</v>
      </c>
    </row>
    <row r="34" spans="1:7" ht="24" customHeight="1">
      <c r="A34" s="33">
        <v>25</v>
      </c>
      <c r="B34" s="25" t="s">
        <v>50</v>
      </c>
      <c r="C34" s="41" t="s">
        <v>49</v>
      </c>
      <c r="D34" s="40" t="s">
        <v>10</v>
      </c>
      <c r="E34" s="46">
        <v>15</v>
      </c>
      <c r="F34" s="46"/>
      <c r="G34" s="34">
        <f t="shared" si="0"/>
        <v>0</v>
      </c>
    </row>
    <row r="35" spans="1:7" ht="25.5" customHeight="1">
      <c r="A35" s="33">
        <v>26</v>
      </c>
      <c r="B35" s="36" t="s">
        <v>65</v>
      </c>
      <c r="C35" s="41"/>
      <c r="D35" s="40" t="s">
        <v>64</v>
      </c>
      <c r="E35" s="46">
        <v>36</v>
      </c>
      <c r="F35" s="46"/>
      <c r="G35" s="34">
        <f t="shared" si="0"/>
        <v>0</v>
      </c>
    </row>
    <row r="36" spans="1:7" ht="27" customHeight="1">
      <c r="A36" s="33">
        <v>27</v>
      </c>
      <c r="B36" s="36" t="s">
        <v>66</v>
      </c>
      <c r="C36" s="41"/>
      <c r="D36" s="40" t="s">
        <v>67</v>
      </c>
      <c r="E36" s="46">
        <v>2300</v>
      </c>
      <c r="F36" s="46"/>
      <c r="G36" s="34">
        <f t="shared" si="0"/>
        <v>0</v>
      </c>
    </row>
    <row r="37" spans="1:7" ht="12.75" customHeight="1">
      <c r="A37" s="33">
        <v>28</v>
      </c>
      <c r="B37" s="15" t="s">
        <v>51</v>
      </c>
      <c r="C37" s="17" t="s">
        <v>52</v>
      </c>
      <c r="D37" s="17" t="s">
        <v>53</v>
      </c>
      <c r="E37" s="35">
        <v>10</v>
      </c>
      <c r="F37" s="46"/>
      <c r="G37" s="34">
        <f t="shared" si="0"/>
        <v>0</v>
      </c>
    </row>
    <row r="38" spans="1:7" ht="28.5" customHeight="1">
      <c r="A38" s="33">
        <v>29</v>
      </c>
      <c r="B38" s="51" t="s">
        <v>89</v>
      </c>
      <c r="C38" s="41"/>
      <c r="D38" s="56" t="s">
        <v>68</v>
      </c>
      <c r="E38" s="46">
        <v>1260</v>
      </c>
      <c r="F38" s="46"/>
      <c r="G38" s="34">
        <f t="shared" si="0"/>
        <v>0</v>
      </c>
    </row>
    <row r="39" spans="1:7" ht="12.75" customHeight="1">
      <c r="A39" s="33">
        <v>30</v>
      </c>
      <c r="B39" s="36" t="s">
        <v>54</v>
      </c>
      <c r="C39" s="41"/>
      <c r="D39" s="40" t="s">
        <v>72</v>
      </c>
      <c r="E39" s="46">
        <v>430</v>
      </c>
      <c r="F39" s="46"/>
      <c r="G39" s="34">
        <f t="shared" si="0"/>
        <v>0</v>
      </c>
    </row>
    <row r="40" spans="1:7" ht="12.75" customHeight="1">
      <c r="A40" s="33">
        <v>31</v>
      </c>
      <c r="B40" s="36" t="s">
        <v>69</v>
      </c>
      <c r="C40" s="41"/>
      <c r="D40" s="40" t="s">
        <v>70</v>
      </c>
      <c r="E40" s="46">
        <v>10</v>
      </c>
      <c r="F40" s="46"/>
      <c r="G40" s="34">
        <f t="shared" si="0"/>
        <v>0</v>
      </c>
    </row>
    <row r="41" spans="1:7" ht="24" customHeight="1">
      <c r="A41" s="33">
        <v>32</v>
      </c>
      <c r="B41" s="15" t="s">
        <v>55</v>
      </c>
      <c r="C41" s="17" t="s">
        <v>56</v>
      </c>
      <c r="D41" s="42" t="s">
        <v>0</v>
      </c>
      <c r="E41" s="48">
        <v>200</v>
      </c>
      <c r="F41" s="46"/>
      <c r="G41" s="34">
        <f t="shared" si="0"/>
        <v>0</v>
      </c>
    </row>
    <row r="42" spans="1:7" ht="25.5" customHeight="1">
      <c r="A42" s="33">
        <v>33</v>
      </c>
      <c r="B42" s="25" t="s">
        <v>60</v>
      </c>
      <c r="C42" s="17" t="s">
        <v>56</v>
      </c>
      <c r="D42" s="42" t="s">
        <v>0</v>
      </c>
      <c r="E42" s="48">
        <v>200</v>
      </c>
      <c r="F42" s="46"/>
      <c r="G42" s="34">
        <f t="shared" si="0"/>
        <v>0</v>
      </c>
    </row>
    <row r="43" spans="1:7" ht="12.75" customHeight="1">
      <c r="A43" s="33">
        <v>34</v>
      </c>
      <c r="B43" s="36" t="s">
        <v>71</v>
      </c>
      <c r="C43" s="41"/>
      <c r="D43" s="40" t="s">
        <v>0</v>
      </c>
      <c r="E43" s="46">
        <v>48</v>
      </c>
      <c r="F43" s="46"/>
      <c r="G43" s="34">
        <f t="shared" si="0"/>
        <v>0</v>
      </c>
    </row>
    <row r="44" spans="1:7" ht="25.5" customHeight="1">
      <c r="A44" s="33">
        <v>35</v>
      </c>
      <c r="B44" s="51" t="s">
        <v>90</v>
      </c>
      <c r="C44" s="41"/>
      <c r="D44" s="40" t="s">
        <v>0</v>
      </c>
      <c r="E44" s="46">
        <v>5</v>
      </c>
      <c r="F44" s="46"/>
      <c r="G44" s="34">
        <f t="shared" si="0"/>
        <v>0</v>
      </c>
    </row>
    <row r="45" spans="1:7" ht="12.75" customHeight="1">
      <c r="A45" s="33">
        <v>36</v>
      </c>
      <c r="B45" s="15" t="s">
        <v>61</v>
      </c>
      <c r="C45" s="17" t="s">
        <v>28</v>
      </c>
      <c r="D45" s="40" t="s">
        <v>0</v>
      </c>
      <c r="E45" s="46">
        <v>11</v>
      </c>
      <c r="F45" s="46"/>
      <c r="G45" s="34">
        <f t="shared" si="0"/>
        <v>0</v>
      </c>
    </row>
    <row r="46" spans="1:7" ht="27.75" customHeight="1">
      <c r="A46" s="33">
        <v>37</v>
      </c>
      <c r="B46" s="15" t="s">
        <v>59</v>
      </c>
      <c r="C46" s="41"/>
      <c r="D46" s="40" t="s">
        <v>0</v>
      </c>
      <c r="E46" s="46">
        <f>36+572</f>
        <v>608</v>
      </c>
      <c r="F46" s="46"/>
      <c r="G46" s="34">
        <f t="shared" si="0"/>
        <v>0</v>
      </c>
    </row>
    <row r="47" spans="1:7" ht="12.75" customHeight="1">
      <c r="A47" s="33">
        <v>38</v>
      </c>
      <c r="B47" s="15" t="s">
        <v>57</v>
      </c>
      <c r="C47" s="17" t="s">
        <v>58</v>
      </c>
      <c r="D47" s="42" t="s">
        <v>0</v>
      </c>
      <c r="E47" s="48">
        <v>100</v>
      </c>
      <c r="F47" s="46"/>
      <c r="G47" s="34">
        <f t="shared" si="0"/>
        <v>0</v>
      </c>
    </row>
    <row r="48" spans="1:7" ht="28.5" customHeight="1">
      <c r="A48" s="33">
        <v>39</v>
      </c>
      <c r="B48" s="55" t="s">
        <v>91</v>
      </c>
      <c r="C48" s="26"/>
      <c r="D48" s="26" t="s">
        <v>62</v>
      </c>
      <c r="E48" s="35">
        <v>500</v>
      </c>
      <c r="F48" s="46"/>
      <c r="G48" s="34">
        <f t="shared" si="0"/>
        <v>0</v>
      </c>
    </row>
    <row r="49" spans="1:7" ht="28.5" customHeight="1">
      <c r="A49" s="33">
        <v>40</v>
      </c>
      <c r="B49" s="55" t="s">
        <v>92</v>
      </c>
      <c r="C49" s="26"/>
      <c r="D49" s="26" t="s">
        <v>62</v>
      </c>
      <c r="E49" s="35">
        <v>500</v>
      </c>
      <c r="F49" s="46"/>
      <c r="G49" s="34">
        <f t="shared" si="0"/>
        <v>0</v>
      </c>
    </row>
    <row r="50" spans="1:7" ht="15" customHeight="1">
      <c r="A50" s="37"/>
      <c r="B50" s="58" t="s">
        <v>82</v>
      </c>
      <c r="C50" s="58"/>
      <c r="D50" s="58"/>
      <c r="E50" s="49"/>
      <c r="F50" s="27"/>
      <c r="G50" s="1">
        <f>SUM(G9:G49)</f>
        <v>0</v>
      </c>
    </row>
    <row r="51" spans="1:6" ht="12.75">
      <c r="A51" s="37"/>
      <c r="F51" s="27"/>
    </row>
    <row r="52" spans="1:6" ht="12.75">
      <c r="A52" s="37"/>
      <c r="F52" s="27"/>
    </row>
    <row r="53" spans="1:6" ht="12.75">
      <c r="A53" s="37"/>
      <c r="F53" s="27"/>
    </row>
    <row r="54" spans="1:6" ht="12.75">
      <c r="A54" s="37"/>
      <c r="F54" s="27"/>
    </row>
    <row r="55" spans="1:6" ht="12.75">
      <c r="A55" s="37"/>
      <c r="F55" s="27"/>
    </row>
    <row r="56" spans="1:6" ht="13.5" thickBot="1">
      <c r="A56" s="37"/>
      <c r="B56" s="24"/>
      <c r="F56" s="27"/>
    </row>
    <row r="57" spans="1:2" ht="12.75">
      <c r="A57" s="37"/>
      <c r="B57" s="6" t="s">
        <v>23</v>
      </c>
    </row>
    <row r="58" spans="1:2" ht="12.75">
      <c r="A58" s="37"/>
      <c r="B58" s="6"/>
    </row>
    <row r="59" ht="12.75">
      <c r="A59" s="37"/>
    </row>
  </sheetData>
  <sheetProtection/>
  <mergeCells count="6">
    <mergeCell ref="B50:D50"/>
    <mergeCell ref="A1:F1"/>
    <mergeCell ref="A2:F2"/>
    <mergeCell ref="A3:F3"/>
    <mergeCell ref="A4:F4"/>
    <mergeCell ref="D7:G7"/>
  </mergeCells>
  <printOptions/>
  <pageMargins left="0.9055118110236221" right="0.6299212598425197" top="0.9448818897637796" bottom="0.9448818897637796" header="0.31496062992125984" footer="0.31496062992125984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5.00390625" style="6" customWidth="1"/>
    <col min="2" max="2" width="42.8515625" style="6" customWidth="1"/>
    <col min="3" max="3" width="10.8515625" style="6" customWidth="1"/>
    <col min="4" max="4" width="10.421875" style="10" customWidth="1"/>
    <col min="5" max="5" width="10.421875" style="6" customWidth="1"/>
    <col min="6" max="6" width="13.00390625" style="6" customWidth="1"/>
    <col min="7" max="16384" width="11.421875" style="6" customWidth="1"/>
  </cols>
  <sheetData>
    <row r="1" spans="1:5" ht="15" customHeight="1">
      <c r="A1" s="61" t="s">
        <v>1</v>
      </c>
      <c r="B1" s="61"/>
      <c r="C1" s="61"/>
      <c r="D1" s="61"/>
      <c r="E1" s="61"/>
    </row>
    <row r="2" spans="1:5" ht="12.75">
      <c r="A2" s="61" t="s">
        <v>2</v>
      </c>
      <c r="B2" s="61"/>
      <c r="C2" s="61"/>
      <c r="D2" s="61"/>
      <c r="E2" s="61"/>
    </row>
    <row r="3" spans="1:5" ht="12.75">
      <c r="A3" s="61" t="s">
        <v>83</v>
      </c>
      <c r="B3" s="61"/>
      <c r="C3" s="61"/>
      <c r="D3" s="61"/>
      <c r="E3" s="61"/>
    </row>
    <row r="4" spans="1:5" ht="12.75">
      <c r="A4" s="61" t="s">
        <v>24</v>
      </c>
      <c r="B4" s="61"/>
      <c r="C4" s="61"/>
      <c r="D4" s="61"/>
      <c r="E4" s="61"/>
    </row>
    <row r="5" spans="1:5" ht="12.75">
      <c r="A5" s="7"/>
      <c r="B5" s="7"/>
      <c r="C5" s="7"/>
      <c r="D5" s="7"/>
      <c r="E5" s="7"/>
    </row>
    <row r="6" spans="1:5" ht="12.75">
      <c r="A6" s="7"/>
      <c r="B6" s="12" t="s">
        <v>25</v>
      </c>
      <c r="C6" s="7"/>
      <c r="D6" s="7"/>
      <c r="E6" s="7"/>
    </row>
    <row r="7" spans="2:5" ht="12.75">
      <c r="B7" s="13" t="s">
        <v>8</v>
      </c>
      <c r="C7" s="62" t="s">
        <v>9</v>
      </c>
      <c r="D7" s="62"/>
      <c r="E7" s="62"/>
    </row>
    <row r="8" spans="1:7" ht="40.5" customHeight="1">
      <c r="A8" s="1" t="s">
        <v>7</v>
      </c>
      <c r="B8" s="1" t="s">
        <v>3</v>
      </c>
      <c r="C8" s="1"/>
      <c r="D8" s="1" t="s">
        <v>0</v>
      </c>
      <c r="E8" s="2" t="s">
        <v>4</v>
      </c>
      <c r="F8" s="5" t="s">
        <v>5</v>
      </c>
      <c r="G8" s="5" t="s">
        <v>6</v>
      </c>
    </row>
    <row r="9" spans="1:7" ht="12.75">
      <c r="A9" s="14">
        <v>1</v>
      </c>
      <c r="B9" s="15" t="s">
        <v>13</v>
      </c>
      <c r="C9" s="15"/>
      <c r="D9" s="17" t="s">
        <v>0</v>
      </c>
      <c r="E9" s="15">
        <v>1000</v>
      </c>
      <c r="F9" s="3"/>
      <c r="G9" s="3">
        <f>+F9*E9</f>
        <v>0</v>
      </c>
    </row>
    <row r="10" spans="1:7" ht="18" customHeight="1">
      <c r="A10" s="14">
        <v>2</v>
      </c>
      <c r="B10" s="21" t="s">
        <v>21</v>
      </c>
      <c r="C10" s="21"/>
      <c r="D10" s="22" t="s">
        <v>11</v>
      </c>
      <c r="E10" s="23">
        <v>144</v>
      </c>
      <c r="F10" s="3"/>
      <c r="G10" s="3">
        <f>+F10*E10</f>
        <v>0</v>
      </c>
    </row>
    <row r="11" spans="1:7" ht="28.5" customHeight="1">
      <c r="A11" s="14">
        <v>3</v>
      </c>
      <c r="B11" s="17" t="s">
        <v>14</v>
      </c>
      <c r="C11" s="18" t="s">
        <v>15</v>
      </c>
      <c r="D11" s="17" t="s">
        <v>0</v>
      </c>
      <c r="E11" s="20">
        <v>2500</v>
      </c>
      <c r="F11" s="3"/>
      <c r="G11" s="3">
        <f>+F11*E11</f>
        <v>0</v>
      </c>
    </row>
    <row r="12" spans="1:7" ht="28.5" customHeight="1">
      <c r="A12" s="14">
        <v>4</v>
      </c>
      <c r="B12" s="15" t="s">
        <v>16</v>
      </c>
      <c r="C12" s="16" t="s">
        <v>15</v>
      </c>
      <c r="D12" s="17" t="s">
        <v>17</v>
      </c>
      <c r="E12" s="15">
        <v>900</v>
      </c>
      <c r="F12" s="3"/>
      <c r="G12" s="3">
        <f>+F12*E12</f>
        <v>0</v>
      </c>
    </row>
    <row r="13" spans="1:7" ht="29.25" customHeight="1">
      <c r="A13" s="14">
        <v>5</v>
      </c>
      <c r="B13" s="15" t="s">
        <v>18</v>
      </c>
      <c r="C13" s="16" t="s">
        <v>19</v>
      </c>
      <c r="D13" s="17" t="s">
        <v>20</v>
      </c>
      <c r="E13" s="15">
        <v>3000</v>
      </c>
      <c r="F13" s="3"/>
      <c r="G13" s="3">
        <f>+F13*E13</f>
        <v>0</v>
      </c>
    </row>
    <row r="14" spans="1:7" ht="15" customHeight="1">
      <c r="A14" s="14"/>
      <c r="B14" s="4" t="s">
        <v>22</v>
      </c>
      <c r="D14" s="6"/>
      <c r="G14" s="19">
        <f>SUM(G9:G13)</f>
        <v>0</v>
      </c>
    </row>
    <row r="15" spans="2:4" ht="12.75">
      <c r="B15" s="11"/>
      <c r="C15" s="8"/>
      <c r="D15" s="9"/>
    </row>
    <row r="16" spans="2:4" ht="12.75">
      <c r="B16" s="11"/>
      <c r="C16" s="8"/>
      <c r="D16" s="9"/>
    </row>
    <row r="21" ht="13.5" thickBot="1">
      <c r="B21" s="24"/>
    </row>
    <row r="22" ht="12.75">
      <c r="B22" s="6" t="s">
        <v>23</v>
      </c>
    </row>
  </sheetData>
  <sheetProtection/>
  <mergeCells count="5">
    <mergeCell ref="A1:E1"/>
    <mergeCell ref="A2:E2"/>
    <mergeCell ref="A3:E3"/>
    <mergeCell ref="A4:E4"/>
    <mergeCell ref="C7:E7"/>
  </mergeCells>
  <printOptions/>
  <pageMargins left="1.19" right="0.3937007874015748" top="0.7480314960629921" bottom="0.7480314960629921" header="0.31496062992125984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2008-01-22T16:59:14Z</dcterms:modified>
  <cp:category/>
  <cp:version/>
  <cp:contentType/>
  <cp:contentStatus/>
</cp:coreProperties>
</file>