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580" activeTab="0"/>
  </bookViews>
  <sheets>
    <sheet name="CUADRO CANTIDADES" sheetId="1" r:id="rId1"/>
  </sheets>
  <definedNames/>
  <calcPr fullCalcOnLoad="1"/>
</workbook>
</file>

<file path=xl/sharedStrings.xml><?xml version="1.0" encoding="utf-8"?>
<sst xmlns="http://schemas.openxmlformats.org/spreadsheetml/2006/main" count="114" uniqueCount="82">
  <si>
    <t xml:space="preserve">VALOR TOTAL OBRAS </t>
  </si>
  <si>
    <t>IVA     ( Sobre utilidad )</t>
  </si>
  <si>
    <t>TOTAL SIN IVA</t>
  </si>
  <si>
    <t>UTILIDAD</t>
  </si>
  <si>
    <t>IMPREVISTO</t>
  </si>
  <si>
    <t>ADMINISTRACION</t>
  </si>
  <si>
    <t>TOTAL COSTOS DIRECTOS</t>
  </si>
  <si>
    <t>SUBTOTAL OBRAS COMPLEMENTARIAS</t>
  </si>
  <si>
    <t>glb</t>
  </si>
  <si>
    <t>Planos Record</t>
  </si>
  <si>
    <t>Aseo  General</t>
  </si>
  <si>
    <r>
      <t>m</t>
    </r>
    <r>
      <rPr>
        <vertAlign val="superscript"/>
        <sz val="14"/>
        <rFont val="Tahoma"/>
        <family val="2"/>
      </rPr>
      <t>2</t>
    </r>
  </si>
  <si>
    <t>Empradización zonas verdes</t>
  </si>
  <si>
    <t>OBRAS COMPLEMENTARIAS</t>
  </si>
  <si>
    <t>SUBTOTAL PAVIMENTO</t>
  </si>
  <si>
    <t>m²</t>
  </si>
  <si>
    <t>m³</t>
  </si>
  <si>
    <t>Pavimento Asfaltico, incluye base y subbase.</t>
  </si>
  <si>
    <t xml:space="preserve">Andén en Concreto de 21 Mpa, espesor 10 cm         </t>
  </si>
  <si>
    <t>PAVIMENTO</t>
  </si>
  <si>
    <t>SUBTOTAL OBRAS DE CONCRETO</t>
  </si>
  <si>
    <t>ml</t>
  </si>
  <si>
    <t xml:space="preserve">Bordillo en concreto reforzado de 21 Mpa  </t>
  </si>
  <si>
    <t>un</t>
  </si>
  <si>
    <t>Caja de inspección en concreto reforzado de 21 Mpa sección de 0,60 X 0,60, incluye tapa y cañuela</t>
  </si>
  <si>
    <t xml:space="preserve">Tapa de polipropileno </t>
  </si>
  <si>
    <t xml:space="preserve">Placa tapa cámara D=1,20 m, concreto de 28 Mpa     incluye refuerzo. </t>
  </si>
  <si>
    <t>OBRAS DE CONCRETO REFORZADO</t>
  </si>
  <si>
    <t>m</t>
  </si>
  <si>
    <t>Tuberia PVC Sanitaria de 4", Inclutye accesorios</t>
  </si>
  <si>
    <t>Kit Silla yee PVC NOVAFORT 250x160</t>
  </si>
  <si>
    <t>SUMINISTRO E INSTALACIÓN TUBERIAS  Y ACCESORIOS DE P.V.C.</t>
  </si>
  <si>
    <t>SUBTOTAL MOVIMIENTO DE TIERRA</t>
  </si>
  <si>
    <r>
      <t>m</t>
    </r>
    <r>
      <rPr>
        <vertAlign val="superscript"/>
        <sz val="14"/>
        <rFont val="Tahoma"/>
        <family val="2"/>
      </rPr>
      <t>3</t>
    </r>
  </si>
  <si>
    <t>Lecho de arena para inst tubería alcantarillado</t>
  </si>
  <si>
    <t>Lleno con afirmado compactado e = 0.10 m, incluye transporte</t>
  </si>
  <si>
    <t>Lleno con material seleccionado de excavación</t>
  </si>
  <si>
    <t>MOVIMIENTO DE TIERRA</t>
  </si>
  <si>
    <t>SUBTOTAL PRELIMINARES</t>
  </si>
  <si>
    <t xml:space="preserve">Busqueda de tuberia para conexión a la Red </t>
  </si>
  <si>
    <t>Retiro y reinstalación de Adoquín peatonal existente (Adoquín y Arena)</t>
  </si>
  <si>
    <t>Demolición cajas de inspección</t>
  </si>
  <si>
    <t>Demolición concreto reforzado incluye retiro de escombros</t>
  </si>
  <si>
    <t>Cerramiento en tela h=2,10 m</t>
  </si>
  <si>
    <t>Construcción bodega de materiales y equipos</t>
  </si>
  <si>
    <t xml:space="preserve">Señalización  </t>
  </si>
  <si>
    <t>Localización y replanteo</t>
  </si>
  <si>
    <t xml:space="preserve">Campamento de Obra </t>
  </si>
  <si>
    <t>PRELIMINARES</t>
  </si>
  <si>
    <t>1</t>
  </si>
  <si>
    <t>Vr TOTAL</t>
  </si>
  <si>
    <t>Vr UNIT</t>
  </si>
  <si>
    <t>CANTIDAD</t>
  </si>
  <si>
    <t>UND</t>
  </si>
  <si>
    <t>DESCRIPCION</t>
  </si>
  <si>
    <t>ITEM</t>
  </si>
  <si>
    <t>OFICINA DE PLANEACION - UNIDAD DE PLANTA FISICA</t>
  </si>
  <si>
    <t>UNIVERSIDAD TECNOLÓGICA DE PEREIRA</t>
  </si>
  <si>
    <t>SEPTIEMBRE DE 2010</t>
  </si>
  <si>
    <t xml:space="preserve">IMPLEMENTACIÓN PRIMERA ETAPA  </t>
  </si>
  <si>
    <t>SEPARACIÓN  REDES DE ALCANTARILLADO</t>
  </si>
  <si>
    <t>Tubería PVC NOVAFORT 250 mm</t>
  </si>
  <si>
    <t>CODO 90 PVC PRESS 3"</t>
  </si>
  <si>
    <t xml:space="preserve">Tubería PVC Novafort 160 mm </t>
  </si>
  <si>
    <t>SUBTOTAL SUMINISTRO E INSTALACIÓN TUBERÍAS  Y ACCESORIOS DE P.V.C.</t>
  </si>
  <si>
    <r>
      <t>m</t>
    </r>
    <r>
      <rPr>
        <vertAlign val="superscript"/>
        <sz val="14"/>
        <rFont val="Tahoma"/>
        <family val="2"/>
      </rPr>
      <t>3</t>
    </r>
  </si>
  <si>
    <t>Desmonte y retiro de campamentos existentes</t>
  </si>
  <si>
    <t>Corte, demolición y reposición de placa de
piso y baldosa, incluye retiro</t>
  </si>
  <si>
    <t>Corte, demolición de  andenes y pavimentos rigidos y flexibles incluye retiro de escombros</t>
  </si>
  <si>
    <t xml:space="preserve">Limpieza y extracción de raices </t>
  </si>
  <si>
    <t>Excavación en tierra de 0 - 2 m</t>
  </si>
  <si>
    <t>Excavación en tierra de 2- 4 m (incluye entibado)</t>
  </si>
  <si>
    <t xml:space="preserve">Excavación conglomerado de 0- 2 m </t>
  </si>
  <si>
    <t>Retiro de Tierra sobrante procedente de excavaciones</t>
  </si>
  <si>
    <t>Tubería Aguas lluvias 3"</t>
  </si>
  <si>
    <t xml:space="preserve">Base y cañuela cámara inspección D=1,20 m, interno en concreto de 21 Mpa </t>
  </si>
  <si>
    <t>Cuerpo cámara inspecc D=1,20 m  interno en concreto de 21 Mpa,   incluye refuerzo espesor paredes =0.20 m</t>
  </si>
  <si>
    <t>Peldaños de acero de 3/4"  Longitud=1,20 m, para cámarade inspección, incluye anticorrosivo y anclaje</t>
  </si>
  <si>
    <t>Canal de rápidas en concreto de 21 Mpa                     incluye refuerzo, tapa, dentellón y cabezote de entrega</t>
  </si>
  <si>
    <t>Pavimento en concreto premezclado Mr=4,1 Mpa, e=0,175m   acelerado a los 7dias (incluye curado pasadores sellado base y subbase)</t>
  </si>
  <si>
    <t>Adoquín vehicular en concreto indural color gris y rojo incluye suministro de arena para cama y sello y base de afirmado e=10cm</t>
  </si>
  <si>
    <t>LICITACIÓN No 29 DE 2010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</si>
</sst>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$-240A]\ #,##0"/>
    <numFmt numFmtId="166" formatCode="0.0%"/>
    <numFmt numFmtId="167" formatCode="#,##0.0"/>
    <numFmt numFmtId="168" formatCode="_-* #,##0.0000\ _€_-;\-* #,##0.0000\ _€_-;_-* &quot;-&quot;??\ _€_-;_-@_-"/>
    <numFmt numFmtId="169" formatCode="&quot;Verdadero&quot;;&quot;Verdadero&quot;;&quot;Falso&quot;"/>
    <numFmt numFmtId="170" formatCode="_ * #,##0.00_ ;_ * \-#,##0.00_ ;_ * &quot;-&quot;??_ ;_ @_ "/>
    <numFmt numFmtId="171" formatCode="_ &quot;$&quot;\ * #,##0.00_ ;_ &quot;$&quot;\ * \-#,##0.00_ ;_ &quot;$&quot;\ * &quot;-&quot;??_ ;_ @_ "/>
  </numFmts>
  <fonts count="47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vertAlign val="superscript"/>
      <sz val="14"/>
      <name val="Tahoma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name val="Courier"/>
      <family val="3"/>
    </font>
    <font>
      <sz val="10"/>
      <name val="Helv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9"/>
      </left>
      <right style="medium"/>
      <top style="medium"/>
      <bottom/>
    </border>
    <border>
      <left style="thin">
        <color indexed="9"/>
      </left>
      <right style="thin">
        <color indexed="9"/>
      </right>
      <top style="medium"/>
      <bottom/>
    </border>
    <border>
      <left style="medium"/>
      <right style="thin">
        <color indexed="9"/>
      </right>
      <top style="medium"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9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" fillId="0" borderId="10" xfId="64" applyFont="1" applyFill="1" applyBorder="1">
      <alignment/>
      <protection/>
    </xf>
    <xf numFmtId="2" fontId="3" fillId="0" borderId="10" xfId="64" applyNumberFormat="1" applyFont="1" applyFill="1" applyBorder="1" applyAlignment="1">
      <alignment horizontal="center"/>
      <protection/>
    </xf>
    <xf numFmtId="165" fontId="4" fillId="0" borderId="11" xfId="64" applyNumberFormat="1" applyFont="1" applyFill="1" applyBorder="1">
      <alignment/>
      <protection/>
    </xf>
    <xf numFmtId="165" fontId="3" fillId="0" borderId="12" xfId="64" applyNumberFormat="1" applyFont="1" applyFill="1" applyBorder="1">
      <alignment/>
      <protection/>
    </xf>
    <xf numFmtId="0" fontId="3" fillId="0" borderId="12" xfId="64" applyFont="1" applyFill="1" applyBorder="1">
      <alignment/>
      <protection/>
    </xf>
    <xf numFmtId="166" fontId="3" fillId="0" borderId="12" xfId="64" applyNumberFormat="1" applyFont="1" applyFill="1" applyBorder="1">
      <alignment/>
      <protection/>
    </xf>
    <xf numFmtId="0" fontId="4" fillId="0" borderId="13" xfId="64" applyFont="1" applyFill="1" applyBorder="1">
      <alignment/>
      <protection/>
    </xf>
    <xf numFmtId="2" fontId="3" fillId="0" borderId="14" xfId="64" applyNumberFormat="1" applyFont="1" applyFill="1" applyBorder="1">
      <alignment/>
      <protection/>
    </xf>
    <xf numFmtId="165" fontId="3" fillId="0" borderId="15" xfId="64" applyNumberFormat="1" applyFont="1" applyFill="1" applyBorder="1">
      <alignment/>
      <protection/>
    </xf>
    <xf numFmtId="0" fontId="3" fillId="0" borderId="15" xfId="64" applyFont="1" applyFill="1" applyBorder="1">
      <alignment/>
      <protection/>
    </xf>
    <xf numFmtId="166" fontId="3" fillId="0" borderId="15" xfId="64" applyNumberFormat="1" applyFont="1" applyFill="1" applyBorder="1">
      <alignment/>
      <protection/>
    </xf>
    <xf numFmtId="165" fontId="3" fillId="0" borderId="11" xfId="64" applyNumberFormat="1" applyFont="1" applyFill="1" applyBorder="1">
      <alignment/>
      <protection/>
    </xf>
    <xf numFmtId="2" fontId="3" fillId="0" borderId="16" xfId="64" applyNumberFormat="1" applyFont="1" applyFill="1" applyBorder="1">
      <alignment/>
      <protection/>
    </xf>
    <xf numFmtId="165" fontId="3" fillId="0" borderId="17" xfId="64" applyNumberFormat="1" applyFont="1" applyFill="1" applyBorder="1">
      <alignment/>
      <protection/>
    </xf>
    <xf numFmtId="0" fontId="3" fillId="0" borderId="17" xfId="64" applyFont="1" applyFill="1" applyBorder="1">
      <alignment/>
      <protection/>
    </xf>
    <xf numFmtId="166" fontId="3" fillId="0" borderId="17" xfId="64" applyNumberFormat="1" applyFont="1" applyFill="1" applyBorder="1">
      <alignment/>
      <protection/>
    </xf>
    <xf numFmtId="165" fontId="3" fillId="0" borderId="14" xfId="64" applyNumberFormat="1" applyFont="1" applyFill="1" applyBorder="1">
      <alignment/>
      <protection/>
    </xf>
    <xf numFmtId="0" fontId="3" fillId="0" borderId="14" xfId="64" applyFont="1" applyFill="1" applyBorder="1">
      <alignment/>
      <protection/>
    </xf>
    <xf numFmtId="166" fontId="3" fillId="0" borderId="14" xfId="64" applyNumberFormat="1" applyFont="1" applyFill="1" applyBorder="1">
      <alignment/>
      <protection/>
    </xf>
    <xf numFmtId="165" fontId="4" fillId="33" borderId="14" xfId="64" applyNumberFormat="1" applyFont="1" applyFill="1" applyBorder="1">
      <alignment/>
      <protection/>
    </xf>
    <xf numFmtId="165" fontId="3" fillId="33" borderId="14" xfId="64" applyNumberFormat="1" applyFont="1" applyFill="1" applyBorder="1">
      <alignment/>
      <protection/>
    </xf>
    <xf numFmtId="167" fontId="3" fillId="33" borderId="14" xfId="64" applyNumberFormat="1" applyFont="1" applyFill="1" applyBorder="1">
      <alignment/>
      <protection/>
    </xf>
    <xf numFmtId="0" fontId="3" fillId="33" borderId="14" xfId="64" applyFont="1" applyFill="1" applyBorder="1" applyAlignment="1">
      <alignment horizontal="center"/>
      <protection/>
    </xf>
    <xf numFmtId="2" fontId="3" fillId="0" borderId="14" xfId="64" applyNumberFormat="1" applyFont="1" applyFill="1" applyBorder="1" applyAlignment="1">
      <alignment horizontal="center"/>
      <protection/>
    </xf>
    <xf numFmtId="0" fontId="3" fillId="0" borderId="14" xfId="61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wrapText="1"/>
      <protection/>
    </xf>
    <xf numFmtId="0" fontId="3" fillId="0" borderId="14" xfId="64" applyFont="1" applyFill="1" applyBorder="1" applyAlignment="1">
      <alignment horizontal="center"/>
      <protection/>
    </xf>
    <xf numFmtId="165" fontId="3" fillId="34" borderId="14" xfId="64" applyNumberFormat="1" applyFont="1" applyFill="1" applyBorder="1">
      <alignment/>
      <protection/>
    </xf>
    <xf numFmtId="0" fontId="3" fillId="34" borderId="14" xfId="64" applyFont="1" applyFill="1" applyBorder="1" applyAlignment="1">
      <alignment horizontal="center"/>
      <protection/>
    </xf>
    <xf numFmtId="0" fontId="4" fillId="34" borderId="14" xfId="64" applyFont="1" applyFill="1" applyBorder="1">
      <alignment/>
      <protection/>
    </xf>
    <xf numFmtId="1" fontId="4" fillId="34" borderId="14" xfId="64" applyNumberFormat="1" applyFont="1" applyFill="1" applyBorder="1" applyAlignment="1">
      <alignment horizontal="center"/>
      <protection/>
    </xf>
    <xf numFmtId="0" fontId="4" fillId="0" borderId="10" xfId="64" applyFont="1" applyFill="1" applyBorder="1">
      <alignment/>
      <protection/>
    </xf>
    <xf numFmtId="0" fontId="3" fillId="34" borderId="18" xfId="64" applyFont="1" applyFill="1" applyBorder="1">
      <alignment/>
      <protection/>
    </xf>
    <xf numFmtId="0" fontId="3" fillId="34" borderId="19" xfId="64" applyFont="1" applyFill="1" applyBorder="1">
      <alignment/>
      <protection/>
    </xf>
    <xf numFmtId="0" fontId="3" fillId="34" borderId="19" xfId="64" applyFont="1" applyFill="1" applyBorder="1" applyAlignment="1">
      <alignment horizontal="center"/>
      <protection/>
    </xf>
    <xf numFmtId="0" fontId="4" fillId="34" borderId="19" xfId="64" applyFont="1" applyFill="1" applyBorder="1">
      <alignment/>
      <protection/>
    </xf>
    <xf numFmtId="2" fontId="4" fillId="34" borderId="20" xfId="64" applyNumberFormat="1" applyFont="1" applyFill="1" applyBorder="1" applyAlignment="1">
      <alignment horizontal="center"/>
      <protection/>
    </xf>
    <xf numFmtId="0" fontId="4" fillId="0" borderId="21" xfId="64" applyFont="1" applyFill="1" applyBorder="1" applyAlignment="1">
      <alignment horizontal="center" vertical="center"/>
      <protection/>
    </xf>
    <xf numFmtId="2" fontId="4" fillId="0" borderId="21" xfId="64" applyNumberFormat="1" applyFont="1" applyFill="1" applyBorder="1" applyAlignment="1">
      <alignment horizontal="center" vertical="center"/>
      <protection/>
    </xf>
    <xf numFmtId="0" fontId="4" fillId="0" borderId="22" xfId="64" applyFont="1" applyFill="1" applyBorder="1" applyAlignment="1">
      <alignment horizontal="center" vertical="center"/>
      <protection/>
    </xf>
    <xf numFmtId="0" fontId="4" fillId="0" borderId="23" xfId="64" applyFont="1" applyFill="1" applyBorder="1" applyAlignment="1">
      <alignment horizontal="center" vertical="center"/>
      <protection/>
    </xf>
    <xf numFmtId="2" fontId="4" fillId="0" borderId="24" xfId="6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2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 horizontal="left"/>
    </xf>
    <xf numFmtId="0" fontId="10" fillId="0" borderId="25" xfId="61" applyFont="1" applyFill="1" applyBorder="1" applyAlignment="1">
      <alignment horizontal="left"/>
      <protection/>
    </xf>
    <xf numFmtId="3" fontId="3" fillId="0" borderId="14" xfId="64" applyNumberFormat="1" applyFont="1" applyFill="1" applyBorder="1">
      <alignment/>
      <protection/>
    </xf>
    <xf numFmtId="3" fontId="3" fillId="33" borderId="14" xfId="64" applyNumberFormat="1" applyFont="1" applyFill="1" applyBorder="1">
      <alignment/>
      <protection/>
    </xf>
    <xf numFmtId="3" fontId="3" fillId="34" borderId="14" xfId="64" applyNumberFormat="1" applyFont="1" applyFill="1" applyBorder="1">
      <alignment/>
      <protection/>
    </xf>
    <xf numFmtId="2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33" borderId="16" xfId="64" applyFont="1" applyFill="1" applyBorder="1" applyAlignment="1">
      <alignment vertical="top" wrapText="1"/>
      <protection/>
    </xf>
    <xf numFmtId="0" fontId="11" fillId="33" borderId="14" xfId="64" applyFont="1" applyFill="1" applyBorder="1">
      <alignment/>
      <protection/>
    </xf>
    <xf numFmtId="0" fontId="3" fillId="0" borderId="14" xfId="65" applyFont="1" applyFill="1" applyBorder="1" applyAlignment="1">
      <alignment wrapText="1"/>
      <protection/>
    </xf>
    <xf numFmtId="0" fontId="3" fillId="0" borderId="14" xfId="65" applyFont="1" applyFill="1" applyBorder="1" applyAlignment="1">
      <alignment/>
      <protection/>
    </xf>
    <xf numFmtId="0" fontId="3" fillId="0" borderId="14" xfId="65" applyFont="1" applyFill="1" applyBorder="1" applyAlignment="1">
      <alignment horizontal="justify"/>
      <protection/>
    </xf>
    <xf numFmtId="0" fontId="3" fillId="0" borderId="14" xfId="65" applyFont="1" applyFill="1" applyBorder="1">
      <alignment/>
      <protection/>
    </xf>
    <xf numFmtId="0" fontId="3" fillId="0" borderId="14" xfId="65" applyFont="1" applyFill="1" applyBorder="1" applyAlignment="1">
      <alignment horizontal="left" vertical="center" wrapText="1"/>
      <protection/>
    </xf>
    <xf numFmtId="0" fontId="3" fillId="0" borderId="14" xfId="65" applyFont="1" applyFill="1" applyBorder="1" applyAlignment="1">
      <alignment horizontal="center"/>
      <protection/>
    </xf>
    <xf numFmtId="2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31" xfId="0" applyFont="1" applyBorder="1" applyAlignment="1">
      <alignment horizont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2 4" xfId="51"/>
    <cellStyle name="Millares 3" xfId="52"/>
    <cellStyle name="Millares 4" xfId="53"/>
    <cellStyle name="Millares 5" xfId="54"/>
    <cellStyle name="Currency" xfId="55"/>
    <cellStyle name="Currency [0]" xfId="56"/>
    <cellStyle name="Moneda 2" xfId="57"/>
    <cellStyle name="Moneda 2 2" xfId="58"/>
    <cellStyle name="Moneda 2 3" xfId="59"/>
    <cellStyle name="Neutral" xfId="60"/>
    <cellStyle name="Normal 2" xfId="61"/>
    <cellStyle name="Normal 2 2" xfId="62"/>
    <cellStyle name="Normal 3" xfId="63"/>
    <cellStyle name="Normal 4" xfId="64"/>
    <cellStyle name="Normal 4 2" xfId="65"/>
    <cellStyle name="Normal 5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Porcentual 2" xfId="73"/>
    <cellStyle name="Porcentual 2 2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="75" zoomScaleNormal="75" zoomScalePageLayoutView="0" workbookViewId="0" topLeftCell="A1">
      <selection activeCell="A5" sqref="A5"/>
    </sheetView>
  </sheetViews>
  <sheetFormatPr defaultColWidth="24.00390625" defaultRowHeight="15"/>
  <cols>
    <col min="1" max="1" width="11.00390625" style="2" customWidth="1"/>
    <col min="2" max="2" width="56.57421875" style="1" customWidth="1"/>
    <col min="3" max="3" width="12.00390625" style="1" customWidth="1"/>
    <col min="4" max="4" width="16.00390625" style="1" customWidth="1"/>
    <col min="5" max="5" width="16.421875" style="1" customWidth="1"/>
    <col min="6" max="6" width="26.00390625" style="1" customWidth="1"/>
    <col min="7" max="243" width="24.00390625" style="1" customWidth="1"/>
    <col min="244" max="244" width="11.00390625" style="1" customWidth="1"/>
    <col min="245" max="245" width="55.421875" style="1" customWidth="1"/>
    <col min="246" max="246" width="12.00390625" style="1" customWidth="1"/>
    <col min="247" max="247" width="17.28125" style="1" bestFit="1" customWidth="1"/>
    <col min="248" max="248" width="16.421875" style="1" customWidth="1"/>
    <col min="249" max="249" width="26.00390625" style="1" customWidth="1"/>
    <col min="250" max="16384" width="24.00390625" style="1" customWidth="1"/>
  </cols>
  <sheetData>
    <row r="1" spans="1:6" s="43" customFormat="1" ht="18">
      <c r="A1" s="64" t="s">
        <v>57</v>
      </c>
      <c r="B1" s="65"/>
      <c r="C1" s="65"/>
      <c r="D1" s="65"/>
      <c r="E1" s="65"/>
      <c r="F1" s="66"/>
    </row>
    <row r="2" spans="1:6" s="43" customFormat="1" ht="18">
      <c r="A2" s="64" t="s">
        <v>56</v>
      </c>
      <c r="B2" s="65"/>
      <c r="C2" s="65"/>
      <c r="D2" s="65"/>
      <c r="E2" s="65"/>
      <c r="F2" s="66"/>
    </row>
    <row r="3" spans="1:6" s="43" customFormat="1" ht="18">
      <c r="A3" s="52"/>
      <c r="B3" s="53"/>
      <c r="C3" s="53"/>
      <c r="D3" s="53"/>
      <c r="E3" s="53"/>
      <c r="F3" s="54"/>
    </row>
    <row r="4" spans="1:6" s="43" customFormat="1" ht="18">
      <c r="A4" s="64" t="s">
        <v>81</v>
      </c>
      <c r="B4" s="65"/>
      <c r="C4" s="65"/>
      <c r="D4" s="65"/>
      <c r="E4" s="65"/>
      <c r="F4" s="66"/>
    </row>
    <row r="5" spans="1:6" s="43" customFormat="1" ht="18">
      <c r="A5" s="52"/>
      <c r="B5" s="53"/>
      <c r="C5" s="53"/>
      <c r="D5" s="53"/>
      <c r="E5" s="53"/>
      <c r="F5" s="54"/>
    </row>
    <row r="6" spans="1:6" s="43" customFormat="1" ht="18" customHeight="1">
      <c r="A6" s="67" t="s">
        <v>59</v>
      </c>
      <c r="B6" s="67"/>
      <c r="C6" s="67"/>
      <c r="D6" s="67"/>
      <c r="E6" s="67"/>
      <c r="F6" s="68"/>
    </row>
    <row r="7" spans="1:6" s="43" customFormat="1" ht="18">
      <c r="A7" s="69" t="s">
        <v>60</v>
      </c>
      <c r="B7" s="69"/>
      <c r="C7" s="69"/>
      <c r="D7" s="69"/>
      <c r="E7" s="69"/>
      <c r="F7" s="70"/>
    </row>
    <row r="8" spans="1:6" s="43" customFormat="1" ht="18">
      <c r="A8" s="55"/>
      <c r="B8" s="48" t="s">
        <v>58</v>
      </c>
      <c r="C8" s="47"/>
      <c r="D8" s="46"/>
      <c r="E8" s="46"/>
      <c r="F8" s="46"/>
    </row>
    <row r="9" spans="1:6" s="43" customFormat="1" ht="18.75" thickBot="1">
      <c r="A9" s="45"/>
      <c r="B9" s="44"/>
      <c r="C9" s="44"/>
      <c r="D9" s="44"/>
      <c r="E9" s="44"/>
      <c r="F9" s="44"/>
    </row>
    <row r="10" spans="1:6" ht="18.75" thickBot="1">
      <c r="A10" s="42" t="s">
        <v>55</v>
      </c>
      <c r="B10" s="41" t="s">
        <v>54</v>
      </c>
      <c r="C10" s="41" t="s">
        <v>53</v>
      </c>
      <c r="D10" s="41" t="s">
        <v>52</v>
      </c>
      <c r="E10" s="41" t="s">
        <v>51</v>
      </c>
      <c r="F10" s="40" t="s">
        <v>50</v>
      </c>
    </row>
    <row r="11" spans="1:6" ht="18.75" thickBot="1">
      <c r="A11" s="39"/>
      <c r="B11" s="38"/>
      <c r="C11" s="38"/>
      <c r="D11" s="38"/>
      <c r="E11" s="38"/>
      <c r="F11" s="38"/>
    </row>
    <row r="12" spans="1:6" ht="18">
      <c r="A12" s="37" t="s">
        <v>49</v>
      </c>
      <c r="B12" s="36" t="s">
        <v>48</v>
      </c>
      <c r="C12" s="35"/>
      <c r="D12" s="34"/>
      <c r="E12" s="34"/>
      <c r="F12" s="33"/>
    </row>
    <row r="13" spans="1:6" ht="20.25">
      <c r="A13" s="24">
        <v>1.01</v>
      </c>
      <c r="B13" s="58" t="s">
        <v>47</v>
      </c>
      <c r="C13" s="25" t="s">
        <v>11</v>
      </c>
      <c r="D13" s="49">
        <v>80</v>
      </c>
      <c r="E13" s="17"/>
      <c r="F13" s="17"/>
    </row>
    <row r="14" spans="1:6" ht="18">
      <c r="A14" s="24">
        <f aca="true" t="shared" si="0" ref="A14:A25">A13+0.01</f>
        <v>1.02</v>
      </c>
      <c r="B14" s="58" t="s">
        <v>46</v>
      </c>
      <c r="C14" s="25" t="s">
        <v>28</v>
      </c>
      <c r="D14" s="49">
        <v>348</v>
      </c>
      <c r="E14" s="17"/>
      <c r="F14" s="17"/>
    </row>
    <row r="15" spans="1:6" ht="18">
      <c r="A15" s="24">
        <f t="shared" si="0"/>
        <v>1.03</v>
      </c>
      <c r="B15" s="58" t="s">
        <v>45</v>
      </c>
      <c r="C15" s="25" t="s">
        <v>8</v>
      </c>
      <c r="D15" s="49">
        <v>1</v>
      </c>
      <c r="E15" s="17"/>
      <c r="F15" s="17"/>
    </row>
    <row r="16" spans="1:6" ht="36">
      <c r="A16" s="24">
        <f t="shared" si="0"/>
        <v>1.04</v>
      </c>
      <c r="B16" s="58" t="s">
        <v>66</v>
      </c>
      <c r="C16" s="25" t="s">
        <v>11</v>
      </c>
      <c r="D16" s="49">
        <v>40</v>
      </c>
      <c r="E16" s="17"/>
      <c r="F16" s="17"/>
    </row>
    <row r="17" spans="1:6" ht="36">
      <c r="A17" s="24">
        <f t="shared" si="0"/>
        <v>1.05</v>
      </c>
      <c r="B17" s="58" t="s">
        <v>67</v>
      </c>
      <c r="C17" s="25" t="s">
        <v>11</v>
      </c>
      <c r="D17" s="49">
        <v>10</v>
      </c>
      <c r="E17" s="17"/>
      <c r="F17" s="17"/>
    </row>
    <row r="18" spans="1:6" ht="20.25">
      <c r="A18" s="24">
        <f t="shared" si="0"/>
        <v>1.06</v>
      </c>
      <c r="B18" s="59" t="s">
        <v>44</v>
      </c>
      <c r="C18" s="25" t="s">
        <v>11</v>
      </c>
      <c r="D18" s="49">
        <v>40</v>
      </c>
      <c r="E18" s="17"/>
      <c r="F18" s="17"/>
    </row>
    <row r="19" spans="1:6" ht="18">
      <c r="A19" s="24">
        <f t="shared" si="0"/>
        <v>1.07</v>
      </c>
      <c r="B19" s="58" t="s">
        <v>43</v>
      </c>
      <c r="C19" s="25" t="s">
        <v>28</v>
      </c>
      <c r="D19" s="49">
        <v>80</v>
      </c>
      <c r="E19" s="17"/>
      <c r="F19" s="17"/>
    </row>
    <row r="20" spans="1:6" ht="36">
      <c r="A20" s="24">
        <f t="shared" si="0"/>
        <v>1.08</v>
      </c>
      <c r="B20" s="58" t="s">
        <v>68</v>
      </c>
      <c r="C20" s="25" t="s">
        <v>11</v>
      </c>
      <c r="D20" s="49">
        <v>142</v>
      </c>
      <c r="E20" s="17"/>
      <c r="F20" s="17"/>
    </row>
    <row r="21" spans="1:6" ht="36">
      <c r="A21" s="24">
        <f t="shared" si="0"/>
        <v>1.09</v>
      </c>
      <c r="B21" s="60" t="s">
        <v>42</v>
      </c>
      <c r="C21" s="25" t="s">
        <v>33</v>
      </c>
      <c r="D21" s="49">
        <v>3</v>
      </c>
      <c r="E21" s="17"/>
      <c r="F21" s="17"/>
    </row>
    <row r="22" spans="1:6" ht="18">
      <c r="A22" s="24">
        <f t="shared" si="0"/>
        <v>1.1</v>
      </c>
      <c r="B22" s="60" t="s">
        <v>41</v>
      </c>
      <c r="C22" s="25" t="s">
        <v>23</v>
      </c>
      <c r="D22" s="49">
        <v>11</v>
      </c>
      <c r="E22" s="17"/>
      <c r="F22" s="17"/>
    </row>
    <row r="23" spans="1:6" ht="36">
      <c r="A23" s="24">
        <f t="shared" si="0"/>
        <v>1.11</v>
      </c>
      <c r="B23" s="60" t="s">
        <v>40</v>
      </c>
      <c r="C23" s="25" t="s">
        <v>11</v>
      </c>
      <c r="D23" s="49">
        <v>87</v>
      </c>
      <c r="E23" s="17"/>
      <c r="F23" s="17"/>
    </row>
    <row r="24" spans="1:6" ht="18">
      <c r="A24" s="24">
        <f t="shared" si="0"/>
        <v>1.12</v>
      </c>
      <c r="B24" s="60" t="s">
        <v>69</v>
      </c>
      <c r="C24" s="25" t="s">
        <v>23</v>
      </c>
      <c r="D24" s="49">
        <v>5</v>
      </c>
      <c r="E24" s="17"/>
      <c r="F24" s="17"/>
    </row>
    <row r="25" spans="1:6" ht="18">
      <c r="A25" s="24">
        <f t="shared" si="0"/>
        <v>1.1300000000000001</v>
      </c>
      <c r="B25" s="60" t="s">
        <v>39</v>
      </c>
      <c r="C25" s="25" t="s">
        <v>23</v>
      </c>
      <c r="D25" s="49">
        <v>1</v>
      </c>
      <c r="E25" s="17"/>
      <c r="F25" s="17"/>
    </row>
    <row r="26" spans="1:6" ht="18">
      <c r="A26" s="24"/>
      <c r="B26" s="57" t="s">
        <v>38</v>
      </c>
      <c r="C26" s="23"/>
      <c r="D26" s="50"/>
      <c r="E26" s="21"/>
      <c r="F26" s="20"/>
    </row>
    <row r="27" spans="1:6" ht="18">
      <c r="A27" s="31">
        <v>2</v>
      </c>
      <c r="B27" s="30" t="s">
        <v>37</v>
      </c>
      <c r="C27" s="29"/>
      <c r="D27" s="51"/>
      <c r="E27" s="28"/>
      <c r="F27" s="28"/>
    </row>
    <row r="28" spans="1:6" ht="20.25">
      <c r="A28" s="24">
        <f aca="true" t="shared" si="1" ref="A28:A34">+A27+0.01</f>
        <v>2.01</v>
      </c>
      <c r="B28" s="58" t="s">
        <v>70</v>
      </c>
      <c r="C28" s="25" t="s">
        <v>33</v>
      </c>
      <c r="D28" s="49">
        <v>457</v>
      </c>
      <c r="E28" s="17"/>
      <c r="F28" s="17"/>
    </row>
    <row r="29" spans="1:6" ht="36">
      <c r="A29" s="24">
        <f t="shared" si="1"/>
        <v>2.0199999999999996</v>
      </c>
      <c r="B29" s="58" t="s">
        <v>71</v>
      </c>
      <c r="C29" s="25" t="s">
        <v>33</v>
      </c>
      <c r="D29" s="49">
        <v>4</v>
      </c>
      <c r="E29" s="17"/>
      <c r="F29" s="17"/>
    </row>
    <row r="30" spans="1:6" ht="20.25">
      <c r="A30" s="24">
        <f t="shared" si="1"/>
        <v>2.0299999999999994</v>
      </c>
      <c r="B30" s="58" t="s">
        <v>72</v>
      </c>
      <c r="C30" s="25" t="s">
        <v>33</v>
      </c>
      <c r="D30" s="49">
        <v>141</v>
      </c>
      <c r="E30" s="17"/>
      <c r="F30" s="17"/>
    </row>
    <row r="31" spans="1:6" ht="36">
      <c r="A31" s="24">
        <f t="shared" si="1"/>
        <v>2.039999999999999</v>
      </c>
      <c r="B31" s="58" t="s">
        <v>36</v>
      </c>
      <c r="C31" s="25" t="s">
        <v>33</v>
      </c>
      <c r="D31" s="49">
        <v>347</v>
      </c>
      <c r="E31" s="17"/>
      <c r="F31" s="17"/>
    </row>
    <row r="32" spans="1:6" ht="36">
      <c r="A32" s="24">
        <f t="shared" si="1"/>
        <v>2.049999999999999</v>
      </c>
      <c r="B32" s="58" t="s">
        <v>35</v>
      </c>
      <c r="C32" s="25" t="s">
        <v>33</v>
      </c>
      <c r="D32" s="49">
        <v>116</v>
      </c>
      <c r="E32" s="17"/>
      <c r="F32" s="17"/>
    </row>
    <row r="33" spans="1:6" ht="20.25">
      <c r="A33" s="24">
        <f t="shared" si="1"/>
        <v>2.0599999999999987</v>
      </c>
      <c r="B33" s="59" t="s">
        <v>34</v>
      </c>
      <c r="C33" s="25" t="s">
        <v>33</v>
      </c>
      <c r="D33" s="49">
        <v>59</v>
      </c>
      <c r="E33" s="17"/>
      <c r="F33" s="17"/>
    </row>
    <row r="34" spans="1:6" ht="36">
      <c r="A34" s="24">
        <f t="shared" si="1"/>
        <v>2.0699999999999985</v>
      </c>
      <c r="B34" s="58" t="s">
        <v>73</v>
      </c>
      <c r="C34" s="25" t="s">
        <v>65</v>
      </c>
      <c r="D34" s="49">
        <f>SUM(D28:D30)-SUM(D31:D33)</f>
        <v>80</v>
      </c>
      <c r="E34" s="17"/>
      <c r="F34" s="17"/>
    </row>
    <row r="35" spans="1:6" ht="18">
      <c r="A35" s="24"/>
      <c r="B35" s="57" t="s">
        <v>32</v>
      </c>
      <c r="C35" s="23"/>
      <c r="D35" s="50"/>
      <c r="E35" s="21"/>
      <c r="F35" s="20"/>
    </row>
    <row r="36" spans="1:6" ht="18">
      <c r="A36" s="31">
        <v>3</v>
      </c>
      <c r="B36" s="30" t="s">
        <v>31</v>
      </c>
      <c r="C36" s="29"/>
      <c r="D36" s="51"/>
      <c r="E36" s="28"/>
      <c r="F36" s="28"/>
    </row>
    <row r="37" spans="1:6" ht="18">
      <c r="A37" s="24">
        <v>3.01</v>
      </c>
      <c r="B37" s="58" t="s">
        <v>61</v>
      </c>
      <c r="C37" s="63" t="s">
        <v>28</v>
      </c>
      <c r="D37" s="49">
        <v>396</v>
      </c>
      <c r="E37" s="17"/>
      <c r="F37" s="17"/>
    </row>
    <row r="38" spans="1:6" ht="18">
      <c r="A38" s="24">
        <f>+A37+0.01</f>
        <v>3.0199999999999996</v>
      </c>
      <c r="B38" s="61" t="s">
        <v>30</v>
      </c>
      <c r="C38" s="63" t="s">
        <v>23</v>
      </c>
      <c r="D38" s="49">
        <v>1</v>
      </c>
      <c r="E38" s="17"/>
      <c r="F38" s="17"/>
    </row>
    <row r="39" spans="1:6" ht="18">
      <c r="A39" s="24">
        <f>+A38+0.01</f>
        <v>3.0299999999999994</v>
      </c>
      <c r="B39" s="58" t="s">
        <v>63</v>
      </c>
      <c r="C39" s="63" t="s">
        <v>28</v>
      </c>
      <c r="D39" s="49">
        <v>3</v>
      </c>
      <c r="E39" s="17"/>
      <c r="F39" s="17"/>
    </row>
    <row r="40" spans="1:6" ht="20.25" customHeight="1">
      <c r="A40" s="24">
        <f>+A39+0.01</f>
        <v>3.039999999999999</v>
      </c>
      <c r="B40" s="58" t="s">
        <v>29</v>
      </c>
      <c r="C40" s="63" t="s">
        <v>28</v>
      </c>
      <c r="D40" s="49">
        <v>2</v>
      </c>
      <c r="E40" s="17"/>
      <c r="F40" s="17"/>
    </row>
    <row r="41" spans="1:6" ht="18">
      <c r="A41" s="24">
        <f>+A40+0.01</f>
        <v>3.049999999999999</v>
      </c>
      <c r="B41" s="58" t="s">
        <v>74</v>
      </c>
      <c r="C41" s="63" t="s">
        <v>28</v>
      </c>
      <c r="D41" s="49">
        <v>10</v>
      </c>
      <c r="E41" s="17"/>
      <c r="F41" s="17"/>
    </row>
    <row r="42" spans="1:6" ht="18" customHeight="1">
      <c r="A42" s="24">
        <f>+A41+0.01</f>
        <v>3.0599999999999987</v>
      </c>
      <c r="B42" s="58" t="s">
        <v>62</v>
      </c>
      <c r="C42" s="63" t="s">
        <v>23</v>
      </c>
      <c r="D42" s="49">
        <v>5</v>
      </c>
      <c r="E42" s="17"/>
      <c r="F42" s="17"/>
    </row>
    <row r="43" spans="1:6" ht="17.25" customHeight="1">
      <c r="A43" s="24"/>
      <c r="B43" s="56" t="s">
        <v>64</v>
      </c>
      <c r="C43" s="23"/>
      <c r="D43" s="50"/>
      <c r="E43" s="21"/>
      <c r="F43" s="20"/>
    </row>
    <row r="44" spans="1:6" ht="18">
      <c r="A44" s="31">
        <v>4</v>
      </c>
      <c r="B44" s="30" t="s">
        <v>27</v>
      </c>
      <c r="C44" s="29"/>
      <c r="D44" s="51"/>
      <c r="E44" s="28"/>
      <c r="F44" s="28"/>
    </row>
    <row r="45" spans="1:6" ht="36">
      <c r="A45" s="24">
        <v>4.01</v>
      </c>
      <c r="B45" s="58" t="s">
        <v>75</v>
      </c>
      <c r="C45" s="63" t="s">
        <v>23</v>
      </c>
      <c r="D45" s="49">
        <v>21</v>
      </c>
      <c r="E45" s="17"/>
      <c r="F45" s="17"/>
    </row>
    <row r="46" spans="1:6" ht="54">
      <c r="A46" s="24">
        <f aca="true" t="shared" si="2" ref="A46:A52">+A45+0.01</f>
        <v>4.02</v>
      </c>
      <c r="B46" s="58" t="s">
        <v>76</v>
      </c>
      <c r="C46" s="63" t="s">
        <v>28</v>
      </c>
      <c r="D46" s="49">
        <v>36</v>
      </c>
      <c r="E46" s="17"/>
      <c r="F46" s="17"/>
    </row>
    <row r="47" spans="1:6" ht="36">
      <c r="A47" s="24">
        <f t="shared" si="2"/>
        <v>4.029999999999999</v>
      </c>
      <c r="B47" s="58" t="s">
        <v>26</v>
      </c>
      <c r="C47" s="63" t="s">
        <v>23</v>
      </c>
      <c r="D47" s="49">
        <v>21</v>
      </c>
      <c r="E47" s="17"/>
      <c r="F47" s="17"/>
    </row>
    <row r="48" spans="1:6" ht="18">
      <c r="A48" s="24">
        <f t="shared" si="2"/>
        <v>4.039999999999999</v>
      </c>
      <c r="B48" s="58" t="s">
        <v>25</v>
      </c>
      <c r="C48" s="63" t="s">
        <v>23</v>
      </c>
      <c r="D48" s="49">
        <v>21</v>
      </c>
      <c r="E48" s="17"/>
      <c r="F48" s="17"/>
    </row>
    <row r="49" spans="1:6" ht="54">
      <c r="A49" s="24">
        <f t="shared" si="2"/>
        <v>4.049999999999999</v>
      </c>
      <c r="B49" s="58" t="s">
        <v>77</v>
      </c>
      <c r="C49" s="63" t="s">
        <v>23</v>
      </c>
      <c r="D49" s="49">
        <v>89</v>
      </c>
      <c r="E49" s="17"/>
      <c r="F49" s="17"/>
    </row>
    <row r="50" spans="1:6" ht="54">
      <c r="A50" s="24">
        <f t="shared" si="2"/>
        <v>4.059999999999999</v>
      </c>
      <c r="B50" s="62" t="s">
        <v>24</v>
      </c>
      <c r="C50" s="63" t="s">
        <v>23</v>
      </c>
      <c r="D50" s="49">
        <v>1</v>
      </c>
      <c r="E50" s="17"/>
      <c r="F50" s="17"/>
    </row>
    <row r="51" spans="1:6" ht="54">
      <c r="A51" s="24">
        <f t="shared" si="2"/>
        <v>4.0699999999999985</v>
      </c>
      <c r="B51" s="58" t="s">
        <v>78</v>
      </c>
      <c r="C51" s="63" t="s">
        <v>28</v>
      </c>
      <c r="D51" s="49">
        <v>18</v>
      </c>
      <c r="E51" s="17"/>
      <c r="F51" s="17"/>
    </row>
    <row r="52" spans="1:6" ht="18">
      <c r="A52" s="24">
        <f t="shared" si="2"/>
        <v>4.079999999999998</v>
      </c>
      <c r="B52" s="58" t="s">
        <v>22</v>
      </c>
      <c r="C52" s="63" t="s">
        <v>21</v>
      </c>
      <c r="D52" s="49">
        <v>12</v>
      </c>
      <c r="E52" s="17"/>
      <c r="F52" s="17"/>
    </row>
    <row r="53" spans="1:6" s="32" customFormat="1" ht="18">
      <c r="A53" s="24"/>
      <c r="B53" s="57" t="s">
        <v>20</v>
      </c>
      <c r="C53" s="23"/>
      <c r="D53" s="50"/>
      <c r="E53" s="21"/>
      <c r="F53" s="20"/>
    </row>
    <row r="54" spans="1:6" ht="18">
      <c r="A54" s="31">
        <v>5</v>
      </c>
      <c r="B54" s="30" t="s">
        <v>19</v>
      </c>
      <c r="C54" s="29"/>
      <c r="D54" s="51"/>
      <c r="E54" s="28"/>
      <c r="F54" s="28"/>
    </row>
    <row r="55" spans="1:6" ht="18">
      <c r="A55" s="24">
        <v>5.01</v>
      </c>
      <c r="B55" s="59" t="s">
        <v>18</v>
      </c>
      <c r="C55" s="27" t="s">
        <v>15</v>
      </c>
      <c r="D55" s="49">
        <v>11</v>
      </c>
      <c r="E55" s="17"/>
      <c r="F55" s="17"/>
    </row>
    <row r="56" spans="1:6" ht="62.25" customHeight="1">
      <c r="A56" s="24">
        <f>+A55+0.01</f>
        <v>5.02</v>
      </c>
      <c r="B56" s="58" t="s">
        <v>79</v>
      </c>
      <c r="C56" s="27" t="s">
        <v>16</v>
      </c>
      <c r="D56" s="49">
        <v>3</v>
      </c>
      <c r="E56" s="17"/>
      <c r="F56" s="17"/>
    </row>
    <row r="57" spans="1:6" ht="18">
      <c r="A57" s="24">
        <f>+A56+0.01</f>
        <v>5.029999999999999</v>
      </c>
      <c r="B57" s="58" t="s">
        <v>17</v>
      </c>
      <c r="C57" s="27" t="s">
        <v>16</v>
      </c>
      <c r="D57" s="49">
        <v>8</v>
      </c>
      <c r="E57" s="17"/>
      <c r="F57" s="17"/>
    </row>
    <row r="58" spans="1:6" ht="60" customHeight="1">
      <c r="A58" s="24">
        <f>+A57+0.01</f>
        <v>5.039999999999999</v>
      </c>
      <c r="B58" s="58" t="s">
        <v>80</v>
      </c>
      <c r="C58" s="27" t="s">
        <v>15</v>
      </c>
      <c r="D58" s="49">
        <v>37</v>
      </c>
      <c r="E58" s="17"/>
      <c r="F58" s="17"/>
    </row>
    <row r="59" spans="1:6" ht="18">
      <c r="A59" s="24"/>
      <c r="B59" s="57" t="s">
        <v>14</v>
      </c>
      <c r="C59" s="23"/>
      <c r="D59" s="50"/>
      <c r="E59" s="21"/>
      <c r="F59" s="20"/>
    </row>
    <row r="60" spans="1:6" ht="18">
      <c r="A60" s="31">
        <v>6</v>
      </c>
      <c r="B60" s="30" t="s">
        <v>13</v>
      </c>
      <c r="C60" s="29"/>
      <c r="D60" s="51"/>
      <c r="E60" s="28"/>
      <c r="F60" s="28"/>
    </row>
    <row r="61" spans="1:6" ht="20.25">
      <c r="A61" s="24">
        <v>6.01</v>
      </c>
      <c r="B61" s="26" t="s">
        <v>12</v>
      </c>
      <c r="C61" s="27" t="s">
        <v>11</v>
      </c>
      <c r="D61" s="49">
        <v>174</v>
      </c>
      <c r="E61" s="17"/>
      <c r="F61" s="17"/>
    </row>
    <row r="62" spans="1:6" ht="18">
      <c r="A62" s="24">
        <f>+A61+0.01</f>
        <v>6.02</v>
      </c>
      <c r="B62" s="26" t="s">
        <v>10</v>
      </c>
      <c r="C62" s="25" t="s">
        <v>8</v>
      </c>
      <c r="D62" s="49">
        <v>1</v>
      </c>
      <c r="E62" s="17"/>
      <c r="F62" s="17"/>
    </row>
    <row r="63" spans="1:6" ht="18">
      <c r="A63" s="24">
        <f>+A62+0.01</f>
        <v>6.029999999999999</v>
      </c>
      <c r="B63" s="26" t="s">
        <v>9</v>
      </c>
      <c r="C63" s="25" t="s">
        <v>8</v>
      </c>
      <c r="D63" s="49">
        <v>1</v>
      </c>
      <c r="E63" s="17"/>
      <c r="F63" s="17"/>
    </row>
    <row r="64" spans="1:6" ht="18.75" thickBot="1">
      <c r="A64" s="24"/>
      <c r="B64" s="57" t="s">
        <v>7</v>
      </c>
      <c r="C64" s="23"/>
      <c r="D64" s="22"/>
      <c r="E64" s="21"/>
      <c r="F64" s="20"/>
    </row>
    <row r="65" spans="1:6" ht="19.5" thickBot="1" thickTop="1">
      <c r="A65" s="13"/>
      <c r="B65" s="7" t="s">
        <v>6</v>
      </c>
      <c r="C65" s="5"/>
      <c r="D65" s="5"/>
      <c r="E65" s="4"/>
      <c r="F65" s="3"/>
    </row>
    <row r="66" spans="1:6" ht="18.75" thickTop="1">
      <c r="A66" s="8"/>
      <c r="B66" s="10" t="s">
        <v>5</v>
      </c>
      <c r="C66" s="11"/>
      <c r="D66" s="10"/>
      <c r="E66" s="9"/>
      <c r="F66" s="9"/>
    </row>
    <row r="67" spans="1:6" ht="18">
      <c r="A67" s="8"/>
      <c r="B67" s="18" t="s">
        <v>4</v>
      </c>
      <c r="C67" s="19"/>
      <c r="D67" s="18"/>
      <c r="E67" s="17"/>
      <c r="F67" s="17"/>
    </row>
    <row r="68" spans="1:6" ht="18.75" thickBot="1">
      <c r="A68" s="8"/>
      <c r="B68" s="15" t="s">
        <v>3</v>
      </c>
      <c r="C68" s="16"/>
      <c r="D68" s="15"/>
      <c r="E68" s="14"/>
      <c r="F68" s="14"/>
    </row>
    <row r="69" spans="1:6" ht="19.5" thickBot="1" thickTop="1">
      <c r="A69" s="13"/>
      <c r="B69" s="7" t="s">
        <v>2</v>
      </c>
      <c r="C69" s="6"/>
      <c r="D69" s="5"/>
      <c r="E69" s="4"/>
      <c r="F69" s="12"/>
    </row>
    <row r="70" spans="1:6" ht="19.5" thickBot="1" thickTop="1">
      <c r="A70" s="8"/>
      <c r="B70" s="10" t="s">
        <v>1</v>
      </c>
      <c r="C70" s="11"/>
      <c r="D70" s="10"/>
      <c r="E70" s="9"/>
      <c r="F70" s="9"/>
    </row>
    <row r="71" spans="1:6" ht="19.5" thickBot="1" thickTop="1">
      <c r="A71" s="8"/>
      <c r="B71" s="7" t="s">
        <v>0</v>
      </c>
      <c r="C71" s="6"/>
      <c r="D71" s="5"/>
      <c r="E71" s="4"/>
      <c r="F71" s="3"/>
    </row>
    <row r="72" ht="18.75" thickTop="1"/>
  </sheetData>
  <sheetProtection/>
  <mergeCells count="5">
    <mergeCell ref="A1:F1"/>
    <mergeCell ref="A2:F2"/>
    <mergeCell ref="A4:F4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2010-09-21T13:18:21Z</dcterms:modified>
  <cp:category/>
  <cp:version/>
  <cp:contentType/>
  <cp:contentStatus/>
</cp:coreProperties>
</file>