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ASOS\BS-31 INVITACIÓN SOFTWARE ARUBA\"/>
    </mc:Choice>
  </mc:AlternateContent>
  <bookViews>
    <workbookView xWindow="0" yWindow="0" windowWidth="28230" windowHeight="11670" tabRatio="759"/>
  </bookViews>
  <sheets>
    <sheet name="Anexo 1" sheetId="4" r:id="rId1"/>
  </sheets>
  <calcPr calcId="162913"/>
</workbook>
</file>

<file path=xl/calcChain.xml><?xml version="1.0" encoding="utf-8"?>
<calcChain xmlns="http://schemas.openxmlformats.org/spreadsheetml/2006/main">
  <c r="J9" i="4" l="1"/>
  <c r="K9" i="4" l="1"/>
  <c r="L9" i="4" l="1"/>
  <c r="L10" i="4" l="1"/>
</calcChain>
</file>

<file path=xl/sharedStrings.xml><?xml version="1.0" encoding="utf-8"?>
<sst xmlns="http://schemas.openxmlformats.org/spreadsheetml/2006/main" count="28" uniqueCount="28">
  <si>
    <t xml:space="preserve"> </t>
  </si>
  <si>
    <t>REFERENCIA O DESCRIPCION</t>
  </si>
  <si>
    <t>UNIDAD DE MEDIDA</t>
  </si>
  <si>
    <t>CANTIDAD</t>
  </si>
  <si>
    <t>DESCRIPCION MARCA/ REFERENCIA/ESPECIFICACIONES OFERTADAS</t>
  </si>
  <si>
    <t>VALOR UNITARIO IVA INCLUIDO</t>
  </si>
  <si>
    <t>VALOR TOTAL</t>
  </si>
  <si>
    <t>Observaciones:</t>
  </si>
  <si>
    <t>NOMBRE DEL ELEMENTO</t>
  </si>
  <si>
    <t>ÍTEM</t>
  </si>
  <si>
    <t xml:space="preserve">VALOR TOTAL OFERTA </t>
  </si>
  <si>
    <t>MARCA</t>
  </si>
  <si>
    <t>OBSERVACIONES</t>
  </si>
  <si>
    <t>VALOR UNITARIO ANTES DE IVA</t>
  </si>
  <si>
    <t xml:space="preserve">UNIVERSIDAD TECNOLÓGICA DE PEREIRA </t>
  </si>
  <si>
    <t>Unidad</t>
  </si>
  <si>
    <t>VALOR IVA</t>
  </si>
  <si>
    <t>TIEMPO DE ENTREGA</t>
  </si>
  <si>
    <t>% IVA
 (si aplica en caso de ser exento por favor seleccionar 0%)</t>
  </si>
  <si>
    <t>GTI ALBERTO ALVAREZ LOPEZ S.A.S. NIT. 901.039.927-1</t>
  </si>
  <si>
    <t>Licencias De Aruba Airwave</t>
  </si>
  <si>
    <t>JW546AAE - Aruba LIC-AW Aruba Airwave with RAPIDS and VisualRF 1 Device License E-LTUIncluyeAruba 3Y FC SW AW 1 Dev E-L SVC  [for JW546AAE]</t>
  </si>
  <si>
    <t>HPE- Aruba</t>
  </si>
  <si>
    <t>INVITACIÓN PÚBLICA BS-31 DE 2022</t>
  </si>
  <si>
    <t xml:space="preserve"> COMPRA DE SOFTWARE ARUBA AIRWAVE PARA LA UNIVERSIDAD TECNOLÓGICA DE PEREIRA</t>
  </si>
  <si>
    <t>ANEXO 1- PRESENTACIÓN DE LA OFERTA</t>
  </si>
  <si>
    <t>HPE ARUBA
JW546AAE - Aruba LIC-AW Aruba Airwave with RAPIDS and VisualRF 1 Device License E-LTUIncluyeAruba 3Y FC SW AW 1 Dev E-L SVC  [for JW546AAE]</t>
  </si>
  <si>
    <t>30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</si>
</sst>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</font>
    <font>
      <sz val="22"/>
      <color theme="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1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20" fillId="0" borderId="13" applyNumberFormat="0" applyFill="0" applyAlignment="0" applyProtection="0"/>
    <xf numFmtId="0" fontId="1" fillId="0" borderId="1"/>
    <xf numFmtId="164" fontId="1" fillId="0" borderId="1" applyFont="0" applyFill="0" applyBorder="0" applyAlignment="0" applyProtection="0"/>
    <xf numFmtId="0" fontId="6" fillId="0" borderId="1" applyNumberFormat="0" applyFill="0" applyBorder="0" applyAlignment="0" applyProtection="0"/>
    <xf numFmtId="0" fontId="9" fillId="0" borderId="1" applyNumberFormat="0" applyFill="0" applyBorder="0" applyAlignment="0" applyProtection="0"/>
    <xf numFmtId="0" fontId="10" fillId="4" borderId="1" applyNumberFormat="0" applyBorder="0" applyAlignment="0" applyProtection="0"/>
    <xf numFmtId="0" fontId="11" fillId="5" borderId="1" applyNumberFormat="0" applyBorder="0" applyAlignment="0" applyProtection="0"/>
    <xf numFmtId="0" fontId="12" fillId="6" borderId="1" applyNumberFormat="0" applyBorder="0" applyAlignment="0" applyProtection="0"/>
    <xf numFmtId="0" fontId="18" fillId="0" borderId="1" applyNumberFormat="0" applyFill="0" applyBorder="0" applyAlignment="0" applyProtection="0"/>
    <xf numFmtId="0" fontId="1" fillId="10" borderId="12" applyNumberFormat="0" applyFont="0" applyAlignment="0" applyProtection="0"/>
    <xf numFmtId="0" fontId="19" fillId="0" borderId="1" applyNumberFormat="0" applyFill="0" applyBorder="0" applyAlignment="0" applyProtection="0"/>
    <xf numFmtId="0" fontId="21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21" fillId="14" borderId="1" applyNumberFormat="0" applyBorder="0" applyAlignment="0" applyProtection="0"/>
    <xf numFmtId="0" fontId="21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21" fillId="18" borderId="1" applyNumberFormat="0" applyBorder="0" applyAlignment="0" applyProtection="0"/>
    <xf numFmtId="0" fontId="21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21" fillId="22" borderId="1" applyNumberFormat="0" applyBorder="0" applyAlignment="0" applyProtection="0"/>
    <xf numFmtId="0" fontId="21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21" fillId="26" borderId="1" applyNumberFormat="0" applyBorder="0" applyAlignment="0" applyProtection="0"/>
    <xf numFmtId="0" fontId="21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21" fillId="30" borderId="1" applyNumberFormat="0" applyBorder="0" applyAlignment="0" applyProtection="0"/>
    <xf numFmtId="0" fontId="21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21" fillId="34" borderId="1" applyNumberFormat="0" applyBorder="0" applyAlignment="0" applyProtection="0"/>
    <xf numFmtId="42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0" fillId="0" borderId="0" xfId="0" applyFont="1" applyAlignment="1"/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20" fillId="35" borderId="2" xfId="0" applyFont="1" applyFill="1" applyBorder="1" applyAlignment="1" applyProtection="1">
      <alignment horizontal="center" vertical="center" wrapText="1"/>
    </xf>
    <xf numFmtId="0" fontId="20" fillId="35" borderId="4" xfId="0" applyFont="1" applyFill="1" applyBorder="1" applyAlignment="1" applyProtection="1">
      <alignment horizontal="center" vertical="center" wrapText="1"/>
    </xf>
    <xf numFmtId="3" fontId="2" fillId="0" borderId="25" xfId="0" applyNumberFormat="1" applyFont="1" applyBorder="1" applyAlignment="1"/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3" xfId="45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4" fillId="37" borderId="3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42" fontId="4" fillId="0" borderId="3" xfId="45" applyFont="1" applyFill="1" applyBorder="1" applyAlignment="1" applyProtection="1">
      <alignment horizontal="center" vertical="center" wrapText="1"/>
    </xf>
    <xf numFmtId="42" fontId="4" fillId="0" borderId="2" xfId="45" applyFont="1" applyFill="1" applyBorder="1" applyAlignment="1" applyProtection="1">
      <alignment horizontal="center" vertical="center" wrapText="1"/>
    </xf>
    <xf numFmtId="0" fontId="23" fillId="36" borderId="28" xfId="0" applyFont="1" applyFill="1" applyBorder="1" applyAlignment="1" applyProtection="1">
      <alignment horizontal="center"/>
      <protection locked="0"/>
    </xf>
    <xf numFmtId="0" fontId="23" fillId="36" borderId="3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23" fillId="36" borderId="30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/>
    <xf numFmtId="0" fontId="2" fillId="0" borderId="1" xfId="0" applyFont="1" applyBorder="1" applyAlignment="1">
      <alignment horizontal="left" vertical="top" wrapText="1"/>
    </xf>
    <xf numFmtId="9" fontId="26" fillId="0" borderId="0" xfId="0" applyNumberFormat="1" applyFont="1" applyAlignment="1"/>
    <xf numFmtId="0" fontId="26" fillId="0" borderId="0" xfId="0" applyFont="1" applyAlignment="1"/>
    <xf numFmtId="9" fontId="20" fillId="0" borderId="3" xfId="46" applyNumberFormat="1" applyFont="1" applyFill="1" applyBorder="1" applyAlignment="1" applyProtection="1">
      <alignment horizontal="center" vertical="center" wrapText="1"/>
      <protection locked="0"/>
    </xf>
    <xf numFmtId="3" fontId="20" fillId="38" borderId="19" xfId="0" applyNumberFormat="1" applyFont="1" applyFill="1" applyBorder="1" applyAlignment="1" applyProtection="1">
      <alignment horizontal="center" vertical="center" wrapText="1"/>
      <protection locked="0"/>
    </xf>
    <xf numFmtId="3" fontId="20" fillId="38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38" borderId="21" xfId="0" applyNumberFormat="1" applyFont="1" applyFill="1" applyBorder="1" applyAlignment="1" applyProtection="1">
      <alignment horizontal="center" vertical="center" wrapText="1"/>
      <protection locked="0"/>
    </xf>
    <xf numFmtId="3" fontId="20" fillId="38" borderId="35" xfId="0" applyNumberFormat="1" applyFont="1" applyFill="1" applyBorder="1" applyAlignment="1" applyProtection="1">
      <alignment horizontal="center" vertical="center" wrapText="1"/>
      <protection locked="0"/>
    </xf>
    <xf numFmtId="3" fontId="20" fillId="38" borderId="22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2" xfId="45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3" fillId="36" borderId="26" xfId="0" applyFont="1" applyFill="1" applyBorder="1" applyAlignment="1" applyProtection="1">
      <alignment horizontal="center"/>
      <protection locked="0"/>
    </xf>
    <xf numFmtId="0" fontId="23" fillId="36" borderId="27" xfId="0" applyFont="1" applyFill="1" applyBorder="1" applyAlignment="1" applyProtection="1">
      <alignment horizontal="center"/>
      <protection locked="0"/>
    </xf>
    <xf numFmtId="0" fontId="23" fillId="36" borderId="31" xfId="0" applyFont="1" applyFill="1" applyBorder="1" applyAlignment="1" applyProtection="1">
      <alignment horizontal="center"/>
      <protection locked="0"/>
    </xf>
    <xf numFmtId="0" fontId="23" fillId="36" borderId="3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3" fontId="23" fillId="38" borderId="15" xfId="0" applyNumberFormat="1" applyFont="1" applyFill="1" applyBorder="1" applyAlignment="1" applyProtection="1">
      <alignment horizontal="center"/>
      <protection locked="0"/>
    </xf>
    <xf numFmtId="3" fontId="23" fillId="38" borderId="16" xfId="0" applyNumberFormat="1" applyFont="1" applyFill="1" applyBorder="1" applyAlignment="1" applyProtection="1">
      <alignment horizontal="center"/>
      <protection locked="0"/>
    </xf>
    <xf numFmtId="3" fontId="23" fillId="38" borderId="17" xfId="0" applyNumberFormat="1" applyFont="1" applyFill="1" applyBorder="1" applyAlignment="1" applyProtection="1">
      <alignment horizontal="center"/>
      <protection locked="0"/>
    </xf>
    <xf numFmtId="0" fontId="23" fillId="36" borderId="29" xfId="0" applyFont="1" applyFill="1" applyBorder="1" applyAlignment="1" applyProtection="1">
      <alignment horizontal="center" vertical="center" wrapText="1"/>
      <protection locked="0"/>
    </xf>
    <xf numFmtId="0" fontId="23" fillId="36" borderId="1" xfId="0" applyFont="1" applyFill="1" applyBorder="1" applyAlignment="1" applyProtection="1">
      <alignment horizontal="center" vertical="center" wrapText="1"/>
      <protection locked="0"/>
    </xf>
  </cellXfs>
  <cellStyles count="47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Moneda [0]" xfId="45" builtinId="7"/>
    <cellStyle name="Moneda 2" xfId="12"/>
    <cellStyle name="Neutral 2" xfId="17"/>
    <cellStyle name="Normal" xfId="0" builtinId="0"/>
    <cellStyle name="Normal 2" xfId="11"/>
    <cellStyle name="Notas 2" xfId="19"/>
    <cellStyle name="Porcentaje" xfId="46" builtinId="5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1048564"/>
  <sheetViews>
    <sheetView tabSelected="1" topLeftCell="A7" zoomScale="85" zoomScaleNormal="85" workbookViewId="0">
      <selection activeCell="D21" sqref="D21:E21"/>
    </sheetView>
  </sheetViews>
  <sheetFormatPr baseColWidth="10" defaultRowHeight="15" x14ac:dyDescent="0.25"/>
  <cols>
    <col min="1" max="1" width="6.85546875" style="1" customWidth="1"/>
    <col min="2" max="2" width="33.85546875" style="1" customWidth="1"/>
    <col min="3" max="3" width="60.7109375" style="1" customWidth="1"/>
    <col min="4" max="4" width="13.42578125" style="1" customWidth="1"/>
    <col min="5" max="5" width="14.28515625" style="1" customWidth="1"/>
    <col min="6" max="6" width="14.42578125" style="7" customWidth="1"/>
    <col min="7" max="7" width="41.85546875" style="1" customWidth="1"/>
    <col min="8" max="8" width="20" style="7" customWidth="1"/>
    <col min="9" max="9" width="20.5703125" style="8" customWidth="1"/>
    <col min="10" max="10" width="14.85546875" style="7" bestFit="1" customWidth="1"/>
    <col min="11" max="11" width="15.7109375" style="1" bestFit="1" customWidth="1"/>
    <col min="12" max="12" width="18.28515625" style="1" bestFit="1" customWidth="1"/>
    <col min="13" max="13" width="18.28515625" style="8" customWidth="1"/>
    <col min="14" max="14" width="27.42578125" style="1" customWidth="1"/>
    <col min="15" max="16384" width="11.42578125" style="1"/>
  </cols>
  <sheetData>
    <row r="1" spans="1:14" ht="26.25" x14ac:dyDescent="0.4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1"/>
    </row>
    <row r="2" spans="1:14" s="8" customFormat="1" ht="38.25" customHeight="1" x14ac:dyDescent="0.25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4"/>
    </row>
    <row r="3" spans="1:14" s="8" customFormat="1" ht="38.25" customHeight="1" x14ac:dyDescent="0.25">
      <c r="A3" s="48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4"/>
    </row>
    <row r="4" spans="1:14" ht="27" thickBot="1" x14ac:dyDescent="0.45">
      <c r="A4" s="39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22"/>
    </row>
    <row r="5" spans="1:14" x14ac:dyDescent="0.2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7" thickBot="1" x14ac:dyDescent="0.45">
      <c r="A7" s="2"/>
      <c r="B7" s="2"/>
      <c r="C7" s="2"/>
      <c r="D7" s="2"/>
      <c r="E7" s="2"/>
      <c r="F7" s="2"/>
      <c r="G7" s="45" t="s">
        <v>19</v>
      </c>
      <c r="H7" s="46"/>
      <c r="I7" s="46"/>
      <c r="J7" s="46"/>
      <c r="K7" s="46"/>
      <c r="L7" s="46"/>
      <c r="M7" s="46"/>
      <c r="N7" s="47"/>
    </row>
    <row r="8" spans="1:14" ht="60" x14ac:dyDescent="0.25">
      <c r="A8" s="10" t="s">
        <v>9</v>
      </c>
      <c r="B8" s="10" t="s">
        <v>8</v>
      </c>
      <c r="C8" s="10" t="s">
        <v>1</v>
      </c>
      <c r="D8" s="10" t="s">
        <v>11</v>
      </c>
      <c r="E8" s="10" t="s">
        <v>2</v>
      </c>
      <c r="F8" s="11" t="s">
        <v>3</v>
      </c>
      <c r="G8" s="30" t="s">
        <v>4</v>
      </c>
      <c r="H8" s="31" t="s">
        <v>13</v>
      </c>
      <c r="I8" s="32" t="s">
        <v>18</v>
      </c>
      <c r="J8" s="31" t="s">
        <v>16</v>
      </c>
      <c r="K8" s="32" t="s">
        <v>5</v>
      </c>
      <c r="L8" s="32" t="s">
        <v>6</v>
      </c>
      <c r="M8" s="33" t="s">
        <v>17</v>
      </c>
      <c r="N8" s="34" t="s">
        <v>12</v>
      </c>
    </row>
    <row r="9" spans="1:14" s="8" customFormat="1" ht="83.25" customHeight="1" x14ac:dyDescent="0.25">
      <c r="A9" s="4">
        <v>1</v>
      </c>
      <c r="B9" s="16" t="s">
        <v>20</v>
      </c>
      <c r="C9" s="16" t="s">
        <v>21</v>
      </c>
      <c r="D9" s="16" t="s">
        <v>22</v>
      </c>
      <c r="E9" s="17" t="s">
        <v>15</v>
      </c>
      <c r="F9" s="18">
        <v>300</v>
      </c>
      <c r="G9" s="13" t="s">
        <v>26</v>
      </c>
      <c r="H9" s="14">
        <v>254707</v>
      </c>
      <c r="I9" s="29">
        <v>0.19</v>
      </c>
      <c r="J9" s="19">
        <f>+H9*I9</f>
        <v>48394.33</v>
      </c>
      <c r="K9" s="20">
        <f t="shared" ref="K9" si="0">+ROUND(H9+J9,0)</f>
        <v>303101</v>
      </c>
      <c r="L9" s="20">
        <f t="shared" ref="L9" si="1">+K9*F9</f>
        <v>90930300</v>
      </c>
      <c r="M9" s="35" t="s">
        <v>27</v>
      </c>
      <c r="N9" s="15"/>
    </row>
    <row r="10" spans="1:14" ht="15.75" thickBot="1" x14ac:dyDescent="0.3">
      <c r="A10" s="41" t="s">
        <v>10</v>
      </c>
      <c r="B10" s="41"/>
      <c r="C10" s="41"/>
      <c r="D10" s="41"/>
      <c r="E10" s="41"/>
      <c r="F10" s="42"/>
      <c r="G10" s="42"/>
      <c r="H10" s="42"/>
      <c r="I10" s="42"/>
      <c r="J10" s="42"/>
      <c r="K10" s="43"/>
      <c r="L10" s="12">
        <f>SUM(L9:L9)</f>
        <v>90930300</v>
      </c>
      <c r="M10" s="25"/>
      <c r="N10" s="9"/>
    </row>
    <row r="11" spans="1:14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23"/>
    </row>
    <row r="12" spans="1:14" ht="48" customHeight="1" x14ac:dyDescent="0.25">
      <c r="A12" s="36" t="s">
        <v>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26"/>
    </row>
    <row r="13" spans="1:14" x14ac:dyDescent="0.25">
      <c r="A13" s="5"/>
      <c r="B13" s="5"/>
      <c r="C13" s="5"/>
      <c r="D13" s="5"/>
      <c r="E13" s="5"/>
      <c r="F13" s="6"/>
      <c r="G13" s="5"/>
      <c r="H13" s="6"/>
      <c r="I13" s="23"/>
      <c r="J13" s="6"/>
      <c r="K13" s="5"/>
      <c r="L13" s="5"/>
      <c r="M13" s="23"/>
    </row>
    <row r="1048562" spans="16356:16356" ht="28.5" x14ac:dyDescent="0.45">
      <c r="XEB1048562" s="27">
        <v>0.19</v>
      </c>
    </row>
    <row r="1048563" spans="16356:16356" ht="28.5" x14ac:dyDescent="0.45">
      <c r="XEB1048563" s="28">
        <v>0.05</v>
      </c>
    </row>
    <row r="1048564" spans="16356:16356" ht="28.5" x14ac:dyDescent="0.45">
      <c r="XEB1048564" s="28">
        <v>0</v>
      </c>
    </row>
  </sheetData>
  <mergeCells count="8">
    <mergeCell ref="A12:L12"/>
    <mergeCell ref="A1:L1"/>
    <mergeCell ref="A4:L4"/>
    <mergeCell ref="A10:K10"/>
    <mergeCell ref="A11:L11"/>
    <mergeCell ref="G7:N7"/>
    <mergeCell ref="A2:L2"/>
    <mergeCell ref="A3:L3"/>
  </mergeCells>
  <dataValidations count="2">
    <dataValidation type="whole" operator="greaterThan" allowBlank="1" showInputMessage="1" showErrorMessage="1" errorTitle="ATENCIÓN" error="Por favor solo usar valores enteros. No se admiten decimales." prompt="Por favor solo usar valores enteros. No se admiten decimales." sqref="H9">
      <formula1>0</formula1>
    </dataValidation>
    <dataValidation type="list" allowBlank="1" showInputMessage="1" showErrorMessage="1" error="Valor no válido" prompt="Por favor seleccione la tarifa de IVA aplicable." sqref="I9">
      <formula1>$XEB$1048562:$XFD$1048576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Alejandro Ruiz</cp:lastModifiedBy>
  <cp:lastPrinted>2019-10-17T21:26:20Z</cp:lastPrinted>
  <dcterms:created xsi:type="dcterms:W3CDTF">2019-08-09T21:45:23Z</dcterms:created>
  <dcterms:modified xsi:type="dcterms:W3CDTF">2022-05-09T13:43:17Z</dcterms:modified>
</cp:coreProperties>
</file>