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500" activeTab="3"/>
  </bookViews>
  <sheets>
    <sheet name="ANEXO 1 - ÍTEM 1" sheetId="3" r:id="rId1"/>
    <sheet name="ANEXO 2 - ÍTEM 2" sheetId="4" r:id="rId2"/>
    <sheet name="ANEXO 3 - ÍTEM 3" sheetId="5" r:id="rId3"/>
    <sheet name="ANEXO 4 - ÍTEM 4" sheetId="7"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7" l="1"/>
  <c r="E12" i="7"/>
  <c r="E9" i="7"/>
  <c r="E7" i="7"/>
</calcChain>
</file>

<file path=xl/sharedStrings.xml><?xml version="1.0" encoding="utf-8"?>
<sst xmlns="http://schemas.openxmlformats.org/spreadsheetml/2006/main" count="360" uniqueCount="129">
  <si>
    <t>Unidad</t>
  </si>
  <si>
    <t xml:space="preserve">Sala De Estar 1 </t>
  </si>
  <si>
    <t xml:space="preserve">Sala De Estar 2 </t>
  </si>
  <si>
    <t xml:space="preserve">Sala De Estar 4 </t>
  </si>
  <si>
    <t>Poltronas Espacios Compartidos</t>
  </si>
  <si>
    <t xml:space="preserve">Sala De Estar 3 </t>
  </si>
  <si>
    <t>UNIVERSIDAD TECNOLÓGICA DE PEREIRA</t>
  </si>
  <si>
    <t xml:space="preserve"> BIENES Y SUMINISTROS</t>
  </si>
  <si>
    <t>NOMBRE DEL ELEMENTO</t>
  </si>
  <si>
    <t>ESPECIFICACION Y/O REFERENCIA</t>
  </si>
  <si>
    <t>UD DE MEDIDA</t>
  </si>
  <si>
    <t>CANT</t>
  </si>
  <si>
    <t>DESCRIPCION MARCA/ REFERENCIA/ESPECIFICACIONES OFERTADAS</t>
  </si>
  <si>
    <t>SUMINISTRO DE AMUEBLAMIENTO PARA LAS DIFERENTES ÁREAS ACADÉMICAS Y ADMINISTRATIVAS DEL CAMPUS DE LA UNIVERSIDAD TECNOLÓGICA DE PEREIRA</t>
  </si>
  <si>
    <t>SUBÍTEM</t>
  </si>
  <si>
    <t>Recepción</t>
  </si>
  <si>
    <t>Poltrona modular, base madera tapizada. Forma orgánica con cerramiento en tubería cold rolled acabado en pintura electrostática. Espaldar alto y asiento con estructura en madera contrachapada, espumas laminadas de celda abierta y tapizados en textil de alto tráfico. Estructura externa conformada por marco en tubería rectangular con acabado en pintura electrostática y bases en madera natural certificada, debidamente inmunizada y con niveles de humedad controlados; acabado con sellador, catalizados y laca en poliuretano. Incluye todos los accesorios para su correcta instalación y funcionamiento. Ancho frontal 91,4cm, ancho lateral 75cm, altura de asiento 45cm y altura total con espaldar alto 135cm.</t>
  </si>
  <si>
    <t>MÓDULO DE POLTRONAS PARA COLUMNA CIRCULAR</t>
  </si>
  <si>
    <t>Modúlos de espaldar alto, tapizados y sin conectividad. Forma orgánica con cerramiento en madera contrachapada curvada al calor. Espaldar y asiento con estructura en madera contrachapada, espumas laminadas de celda abierta y tapizados en textil de alto tráfico. Incluye todos los accesorios para su correcta instalación y funcionamiento. Altura del asiento 44cm, altura de espaldar interno 25cm y altura de espaldar alto 120cm.</t>
  </si>
  <si>
    <t>Modulos de sofá compuestos por una estructura interna y bases en madera, tapizados en textil según diseño. Compuesta por (3) módulos concavos CON ESPALDAR, (3) módulos convexos SIN ESPALDAR y  (1) módulo recto largo 1.40m CON ESPALDAR. Estructura interna en aglomerado, madera contrachapada, ambos ensamblados entre sí; espumas laminadas de celda abierta y tapizados en textil de alto tráfico. La familia de módulos debe ofrecer una apariencia integrada.  Altura del asiento 44,5cm, altura total con espaldar 80,5cm y ancho total en planta 71,3cm.</t>
  </si>
  <si>
    <t>Modulos de sofá compuestos por una 
estructura interna y bases en madera, tapizados en textil según diseño.  Compuesta por (8) módulos convexos. TODOS CON ESPALDAR. Estructura interna en aglomerado, madera contrachapada, ambos ensamblados entre sí; espumas laminadas de celda abierta y tapizados en textil de alto tráfico. La familia de módulos debe ofrecer una apariencia integrada. Altura del asiento 44,5cm, altura total con espaldar 80,5cm y ancho total en planta 71,3cm.</t>
  </si>
  <si>
    <t>Modulos sofá compuestos por una estructura interna y bases en madera, tapizados en textil según diseño. Compuesta por (4) módulos convexos. TODOS CON ESPALDAR. Estructura interna en aglomerado, madera contrachapada, ambos ensamblados entre sí; espumas laminadas de celda abierta y tapizados en textil de alto tráfico. La familia de módulos debe ofrecer una apariencia integrada.  Altura del asiento 44,5cm, altura total con espaldar 80,5cm y ancho total en planta 71,3cm.</t>
  </si>
  <si>
    <t>Modulos sofá una compuestos por una estructura interna y bases en madera, tapizados en textil según diseño. Compuesta por (3) módulos concavos, (1)  módulos convexos y (3) módulo recto largo 1.40m. TODOS CON ESPALDAR. Estructura interna en aglomerado, madera contrachapada, ambos ensamblados entre sí; espumas laminadas de celda abierta y tapizados en textil de alto tráfico. La familia de módulos debe ofrecer una apariencia integrada.  Altura del asiento 44,5cm, altura total con espaldar 80,5cm y ancho total en planta 71,3cm.</t>
  </si>
  <si>
    <t xml:space="preserve">Recepción Semi Curva 3,15x1,50 
H=1,10 Superficie Principales 1,57x0,60, Superficie 
Retorno 0,80x0,60, Estructura Entamborada Frontal,  Lateral y Base en Formica, Counter en (L) 
3,15x1,50x0,30 H=0,70 en Formica Puerta 
Entamborada 0,60 H=0,90 en Formica.  Superficies  en aglomerado de espesor 30 mm, recubiertas con formica (F8) y en su cara inferior superficie de balance laminado (F6), con canto termofundido. Con sistema de conectividad compuesto por ducto a nivel de superficie (Incluye 2 Módulos de Servicio).  Estructura en  en perfilería tubular estructural de 2” de espesor, lámina de acero CR calibre 16 con acabado en pintura electroestatica.  Incluye almacenamientos compuestos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 </t>
  </si>
  <si>
    <t>Graderia en tubería metálica, madera y piso vinilico</t>
  </si>
  <si>
    <t>Tarima modular 5.33 x 2.40 H=0.90 de dos niveles con estructura en tubería cuadrada (3/4”) de acero cold rolled cal. 16. Pasos y tapas verticales en tablero aglomerado o contrachapado (e: 15mm) con recubrimiento exterior en piso vinílico de alto tráfico y cantos rígidos en PVC termofundido (e: 2mm). Incluye niveladores y demás accesorios para su correcta instalación y funcionamiento.</t>
  </si>
  <si>
    <t>INVITACIÓN PÚBLICA 11 DE  2021</t>
  </si>
  <si>
    <t>SOLINOFF CORP</t>
  </si>
  <si>
    <t>MUMA S.A.S</t>
  </si>
  <si>
    <t>SE ACEPTA</t>
  </si>
  <si>
    <t>NO SE ACEPTA</t>
  </si>
  <si>
    <t>OBSERVACIONES</t>
  </si>
  <si>
    <t xml:space="preserve">JULIÁN ANDRÉS CÁRDENAS </t>
  </si>
  <si>
    <t>TATIANA MESA MOSQUERA</t>
  </si>
  <si>
    <t>Comité Técnico</t>
  </si>
  <si>
    <t>EVALUACIÓN TÉCNICA</t>
  </si>
  <si>
    <t xml:space="preserve">ANEXO 2 ÍTEM 2 MODIFICADO - PRESENTACION OFERTA </t>
  </si>
  <si>
    <t>Isla Sencilla.</t>
  </si>
  <si>
    <r>
      <t xml:space="preserve">Isla sencilla x 2 - superficies 0.90m x 0.60m x 25mm, . Pantalla lateral h 20cm en formica. Sin ducto, sin módulo de servicio. Incluye biblioteca AZ Oficio x 0,90 Metálica Puerta Laminada </t>
    </r>
    <r>
      <rPr>
        <sz val="11"/>
        <color rgb="FFFF0000"/>
        <rFont val="Calibri"/>
        <family val="2"/>
        <scheme val="minor"/>
      </rPr>
      <t>(va fijada a la pared)</t>
    </r>
    <r>
      <rPr>
        <sz val="11"/>
        <color theme="1"/>
        <rFont val="Calibri"/>
        <family val="2"/>
        <scheme val="minor"/>
      </rPr>
      <t xml:space="preserve">. Superficies en aglomerado de espesor 30 mm, recubiertas con formica (F8) y en su cara inferior superficie de balance laminado (F6), con canto termofundido. </t>
    </r>
  </si>
  <si>
    <t>Puesto Trabajo L.</t>
  </si>
  <si>
    <t>Puesto de trabajo, con superficie principal de 1.50m x 0.60m y retorno de 0.90m x 0.60m. Incluye almacenamiento, frente metálico, falda en melamina. Sin conectividad, con pasacables - Incluye biblioteca AZ Oficio x 0,90 Metálica Puerta Laminada. Superficie en laminado de alta presión Superficies en aglomerado de espesor 30 mm, recubiertas con formica (F8) y en su cara inferior superficie de balance laminado (F6), con canto termofundido. Estructura  en perfilería tubular estructural de 2” de espesor, lámina de acero CR calibre 16 con acabado en pintura electroestatica. Incluye almacenamiento  compuesto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t>
  </si>
  <si>
    <t>Modulo C.</t>
  </si>
  <si>
    <t>Distribución en "C", largo 3.05m + 3.08m + 1.50m. Cada puesto de trabajo con frente metálico. Pantallas laterales en formica, h 20cm.Superficies en aglomerado de espesor 30 mm, recubiertas con formica (F8) y en su cara inferior superficie de balance laminado (F6), con canto termofundido.  Incluye almacenamiento  compuesto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t>
  </si>
  <si>
    <t>Superficie Tablero</t>
  </si>
  <si>
    <t xml:space="preserve">Superficie tablero 0,90 H=1,27 en 15mm Formica  formica tipo tablero. Tablero marcador seco fabricado con MDF de 8,5 mm y lámina pizarrón con cuadrícula de lamitech con marco en aluminio y punter plásticas. </t>
  </si>
  <si>
    <t>Recepcion</t>
  </si>
  <si>
    <t>Puesto de trabajo  de recepcción tipo counter en L  compuesto por superficies  en aglomerado de espesor 25 mm, recubiertas con formica (F8) y en su cara inferior superficie de balance laminado (F6), con canto termofundido. Dimensiones: 3,85x1,90 H=1,10 Superficie Principal 3,85x0,60, Superfcie Retorno 1,30x0,50 En fórmica, Panel Frontal Entamborado 3,85 H=0,90, Panel Lateral 0,60 H=0,90 en Formica, Counter 1,80x0,30 H=0,70 En Formica, Conectividad Grommet 3T,  incluye panel frontal altura minina de 0.90m,  con sistema de conectividad compuesto por ducto a nivel de superficie.  Estructura en  en perfilería tubular estructural de 2” de espesor, lámina de acero CR calibre 16 con acabado en pintura electroestatica.  Incluye almacenamiento  compuesto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 
Puerta Abatiente 0,90x0,90 entamborada en Formica con Chapa, (Incluye 1 Modulo de Servicio  Frente Metálico)</t>
  </si>
  <si>
    <t>Isla 8.</t>
  </si>
  <si>
    <t xml:space="preserve">Isla doble de 8 puestos, con superficies de 1.20m x 0.50m, con almacenamientos frente metálico. Ductos compartidos a superficie. Pantallas frontales y laterales h 20cm en formica. Incluye (4) almacenamientos a tren bidireccional puerta corrediza 0,40 x 0,38 x 1,20. Superficies en laminado de alta presión Superficies en aglomerado de espesor 30 mm, recubiertas con formica (F8) y en su cara inferior superficie de balance laminado (F6), con canto termofundido. Estructura en perfilería tubular estructural de 2” de espesor, lámina de acero CR calibre 16 con acabado en pintura electroestatica. Incluye almacenamientos  compuestos c/u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 </t>
  </si>
  <si>
    <t>Isla 5.</t>
  </si>
  <si>
    <t xml:space="preserve">Isla doble x 4 puestos con 1 puesto de remate. Superficies de 1.20m x 0.50m, con almacenamientos, 30 frente metálico. (2) Ductos compartidos y (1) ducto sencilo a superficie. Pantallas frontales y laterales h 20cm en formica. Incluye (4) almacenamientos a tren bidireccional puerta corrediza 0,40 x 0,38 x 1,20.  Superficies en laminado de alta presión Superficies en aglomerado de espesor 30 mm, recubiertas con formica (F8) y en su cara inferior superficie de balance laminado (F6), con canto termofundido. Estructura en perfilería tubular estructural de 2” de espesor, lámina de acero CR calibre 16 con acabado en pintura electroestatica. Incluye almacenamientos  compuestos c/u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 </t>
  </si>
  <si>
    <t>Puesto Trabajo Lineal.</t>
  </si>
  <si>
    <t>Puesto de trabajo de 1.20m x 0.60m x 25mm con pasacable, base soldada. Frente metálico ancho 30cm, Incluye biblioteca AZ Oficio x 0,90 Metálica Puerta Laminada. Superficie en laminado de alta presión. Superficies en aglomerado de espesor 30 mm, recubiertas con formica (F8) y en su cara inferior superficie de balance laminado (F6), con canto termofundido.  Incluye almacenamiento  compuesto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t>
  </si>
  <si>
    <t>Puesto Trabajo L Doble.</t>
  </si>
  <si>
    <t>Puestos de trabajo de 1.50m x 1.50m, superficie principal de 1.50m x 0.60m y retorno de 0.90m x 0.60m, bases soldadas, falda/pantalla en formica entre puestos. Frente metálico. Superficies en aglomerado de espesor 30 mm, recubiertas con formica (F8) y en su cara inferior superficie de balance laminado (F6), con canto termofundido.  Incluye almacenamiento  compuesto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t>
  </si>
  <si>
    <t xml:space="preserve">ANEXO 3 ÍTEM 3 MODIFICADO - PRESENTACION OFERTA </t>
  </si>
  <si>
    <t>Mesa Redonda</t>
  </si>
  <si>
    <t>Mesa con base tipo hélice y superficie diámetro 0.80m x 0.73m de altura. Superficie en fórmica y base en lámina de acero coll rolled  calibre 20. Elaboradas en aglomerado de espesor 25 mm,  compactas 100%, con cantos en PVC rígido de 2 mm termofundidos con tecnología “Hot Melt”, enchapadas en fórmica de alta presión decorativa (F8) en su cara superior y en su cara inferior superficie de balance laminado (F6).  Con herrajes, y elementos resistentes a la humedad (NORMA NEMA).  Insertos metálicos en uniones a la estructura. Estructura  tubo redondo fabricado en perfil CR de 2.36, calibre 16, Lamina de sujeción fabricada en hr de 1/8.  Acabado en pintura electroestática.</t>
  </si>
  <si>
    <t>Mesa con base tipo hélice y superficie diámetro 0.80m x 0.60m de altura. Superficie en fórmica y base en lámina de acero coll rolled  calibre 20. Elaboradas en aglomerado de espesor 25 mm,  compactas 100%, con cantos en PVC rígido de 2 mm termofundidos con tecnología “Hot Melt”, enchapadas en fórmica de alta presión decorativa (F8) en su cara superior y en su cara inferior superficie de balance laminado (F6).  Con herrajes, y elementos resistentes a la humedad (NORMA NEMA).  Insertos metálicos en uniones a la estructura. Estructura  tubo redondo fabricado en perfil CR de 2.36, calibre 16, Lamina de sujeción fabricada en hr de 1/8.  Acabado en pintura electroestática.</t>
  </si>
  <si>
    <t xml:space="preserve">Banca Vestier </t>
  </si>
  <si>
    <t>Banca 1,15x0,60 H=0,45 En Tubería Cuadrada Sentadero en Formica. Estructura en perfil rectangular (1”X  1 ½”) de acero cold rolled cal. 16 acabado en pintura electrostática. Asiento alistonado en madera natural (teca) certificada, debidamente inmunizada y con niveles de humedad controlados acabado con sellador, catalizados y laca en poliuretano.  Incluye todos los accesorios para su correcta instalación y funcionamiento.</t>
  </si>
  <si>
    <t>Banca a listonada 0.87 x 0.40 H=0.45 Bastidor en madera teca y base metálica pintada. Estructura en perfil rectangular (1”X  1 ½”) de acero cold rolled cal. 16 acabado en pintura electrostática. Asiento alistonado en madera natural (teca) certificada, debidamente inmunizada y con niveles de humedad controlados acabado con sellador, catalizados y laca en poliuretano.  Incluye todos los accesorios para su correcta instalación y funcionamiento.</t>
  </si>
  <si>
    <t xml:space="preserve">Puesto Trabajo </t>
  </si>
  <si>
    <r>
      <rPr>
        <sz val="11"/>
        <color rgb="FFFF0000"/>
        <rFont val="Calibri"/>
        <family val="2"/>
        <scheme val="minor"/>
      </rPr>
      <t>Puesto de trabajo, superficie de 1.20 m x 0.60 m</t>
    </r>
    <r>
      <rPr>
        <sz val="11"/>
        <color theme="1"/>
        <rFont val="Calibri"/>
        <family val="2"/>
        <scheme val="minor"/>
      </rPr>
      <t>, SIN CONECTIVIDAD. Con 2 bases pedestal sencillas centradas. Sin falda. Superficie en laminado de alta presión Superficies en aglomerado de espesor 30 mm, recubiertas con formica (F8) y en su cara inferior superficie de balance laminado (F6), con canto termofundido. Estructura  en perfilería tubular estructural de 2” de espesor, lámina de acero CR calibre 16 con acabado en pintura electroestatica. Incluye almacenamiento  compuesto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t>
    </r>
  </si>
  <si>
    <t>Puesto Operativo.</t>
  </si>
  <si>
    <t>Puesto de trabajo con superficie principal de 1.50m x 0.60m y retorno de 0.90m x 0.60m. Incluye almacenamiento, frente metálico, falda en melamina. Sin conectividad, con pasacables. Superficie en laminado de alta presión y aglomerado de espesor 30 mm, recubiertas con formica (F8) y en su cara inferior superficie de balance laminado (F6), con canto termofundido. Estructura  en perfilería tubular estructural de 2” de espesor, lámina de acero CR calibre 16 con acabado en pintura electroestatica. Incluye almacenamiento  compuesto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t>
  </si>
  <si>
    <t>Isla De Trabajo  Lineal.</t>
  </si>
  <si>
    <t>Puesto de trabajo con superficies de 1.50m x 0.50m, con ducto compartido a nivel de superficie. Pantalla frontal en vidrio laminado 5+5 y pantallas laterales en formica altura 20cm. Superficie en laminado de alta presión y aglomerado de espesor 30 mm, recubiertas con formica (F8) y en su cara inferior superficie de balance laminado (F6), con canto termofundido. Estructura  en perfilería tubular estructural de 2” de espesor, lámina de acero CR calibre 16 con acabado en pintura electroestatica.</t>
  </si>
  <si>
    <t>Almacenamiento A.</t>
  </si>
  <si>
    <r>
      <t xml:space="preserve">Gabinete 2 Niveles Entrepaños 0,70 x 0,60 x 0,49 Frente </t>
    </r>
    <r>
      <rPr>
        <sz val="11"/>
        <color rgb="FFFF0000"/>
        <rFont val="Calibri"/>
        <family val="2"/>
        <scheme val="minor"/>
      </rPr>
      <t>Laminado</t>
    </r>
    <r>
      <rPr>
        <sz val="11"/>
        <color theme="1"/>
        <rFont val="Calibri"/>
        <family val="2"/>
        <scheme val="minor"/>
      </rPr>
      <t xml:space="preserve"> </t>
    </r>
    <r>
      <rPr>
        <sz val="11"/>
        <color rgb="FFFF0000"/>
        <rFont val="Calibri"/>
        <family val="2"/>
        <scheme val="minor"/>
      </rPr>
      <t>en fórmica</t>
    </r>
    <r>
      <rPr>
        <sz val="11"/>
        <color theme="1"/>
        <rFont val="Calibri"/>
        <family val="2"/>
        <scheme val="minor"/>
      </rPr>
      <t xml:space="preserve"> + (1) Gabinete 2 Niveles Entrepaños 0,70 x 0,75 x 0,49 Frente Laminado Plástico. Total (2) almacenamientos con superficie encima de 1.35m x 0.49m. Cuerpo en lámina de acero cold rolled calibre 18. Superficie en fórmica.</t>
    </r>
  </si>
  <si>
    <t>Mesa Cuadrada</t>
  </si>
  <si>
    <t>Mesa con base tipo hélice y superficie cuadrada 0.80m x.80m. Superficie en fórmica y base en lámina de acero coll rolled  calibre 20. Elaboradas en aglomerado de espesor 25 mm,  compactas 100%, con cantos en PVC rígido de 2 mm termofundidos con tecnología “Hot Melt”, enchapadas en fórmica de alta presión decorativa (F8) en su cara superior y en su cara inferior superficie de balance laminado (F6).  Con herrajes, y elementos resistentes a la humedad (NORMA NEMA).  Insertos metálicos en uniones a la estructura. Estructura  tubo redondo fabricado en perfil CR de 2.36, calibre 16, Lamina de sujeción fabricada en hr de 1/8.  Acabado en pintura electroestática.</t>
  </si>
  <si>
    <t>Estanterias</t>
  </si>
  <si>
    <t>Mueble fijo, altura 1.00m, ancho 0.90m fondo 0.40m. Laterales y techo en fórmica. Laterales en lámina CR calibre 18 y entrepaños en lámina CR calibre 20 con un (1) refuerzo, fabricado en lámina CR calibre 16, para poder soportar una carga distribuida de 80-100 kg apróximadamente, acabado con pintura  tipo epoxi poliéster 60-80.  Laterales externos con terminales y tapa superior en aglomerado de 15mm enchapado en laminado de alta presión decorativo (F8) con Cantos en PVC rígido de 2 mm. Los entrepaños son de graduación manual y enganche, sin herramienta, cada 2.5 cm.</t>
  </si>
  <si>
    <t>Almacenamiento D.</t>
  </si>
  <si>
    <t>Lateral y Puertas laminadas 0,67 - Entrepaños 1,27 x 0,50 x 0,60. Cuerpo en lámina de acero cold rolled calibre 18. Material fórmica.</t>
  </si>
  <si>
    <t xml:space="preserve">Puesto Directivo </t>
  </si>
  <si>
    <r>
      <t xml:space="preserve">Puesto en "C", Superficie principal de 1.65m x 0.60m, retorno de 1.70m x 0.60m y superficie posterior de 2.10m x 0.50m. Módulo de serviciofrente en formica. Falda y faldas a base en melamina. (2) Almacenamientos posteriores Archivador 2 Niveles 0,70 x 0,60 x 0,49 Frente </t>
    </r>
    <r>
      <rPr>
        <sz val="11"/>
        <color rgb="FFFF0000"/>
        <rFont val="Calibri"/>
        <family val="2"/>
        <scheme val="minor"/>
      </rPr>
      <t>laminado en fórmica</t>
    </r>
    <r>
      <rPr>
        <sz val="11"/>
        <color theme="1"/>
        <rFont val="Calibri"/>
        <family val="2"/>
        <scheme val="minor"/>
      </rPr>
      <t>. Superficies en laminado de alta presión Superficies en aglomerado de espesor 30 mm, recubiertas con formica (F8) y en su cara inferior superficie de balance laminado (F6), con canto termofundido. Incluye faldón  en formica, con sistema de conectividad (gromet ó multitoma con capacidad minima para 3 tomas).  Estructura en perfilería tubular estructural de 2” de espesor, lámina de acero CR calibre 16 con acabado en pintura electroestatica. Incluye almacenamiento con cajones y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t>
    </r>
  </si>
  <si>
    <t xml:space="preserve">Puesto Direccion </t>
  </si>
  <si>
    <t>Puesto de trabajo con superficie principal de 1.80m x 0.70m y retorno de 1.05m x 0.60m. Incluye almacenamiento frente en formica, falda y faldas a base en melamina. Superficie principal con pasacable. Superficie en laminado de alta presión y aglomerado de espesor 30 mm, recubiertas con formica (F8) y en su cara inferior superficie de balance laminado (F6), con canto termofundido. Estructura  en perfilería tubular estructural de 2” de espesor, lámina de acero CR calibre 16 con acabado en pintura electroestatica. Incluye almacenamiento  compuesto  por 2 cajones medianos y 1 de archivo fabricados en lámina de acéro cold Rolled calibre 18 y 20, cerradas por todas las caras y recubiertas con pintura electrostática, con niveladores antideslizantes embebidos ocultos, frentes metálicos con recubrimiento de pintura electrostática sin manija (manija embebida) correderas full extensión con capacidad de carga de: Gaveta Sencilla 15 kg- Gaveta Doble 30 kg. Sistema de trampa en el cajón principal para el bloqueo del resto de los cajones y cerradura con llave amaestrable.</t>
  </si>
  <si>
    <t>Mesa con base tipo hélice y superficie diámetro 1.00m. Superficie en fórmica y base en lámina de acero coll rolled  calibre 20. Elaboradas en aglomerado de espesor 25 mm,  compactas 100%, con cantos en PVC rígido de 2 mm termofundidos con tecnología “Hot Melt”, enchapadas en fórmica de alta presión decorativa (F8) en su cara superior y en su cara inferior superficie de balance laminado (F6).  Con herrajes, y elementos resistentes a la humedad (NORMA NEMA).  Insertos metálicos en uniones a la estructura. Estructura  tubo redondo fabricado en perfil CR de 2.36, calibre 16, Lamina de sujeción fabricada en hr de 1/8.  Acabado en pintura electroestática.</t>
  </si>
  <si>
    <t>Lockers</t>
  </si>
  <si>
    <t>Locker 9P (3x3) 1.20 x 0.40 H=2.00m, cuerpo metálico, frente metálico, puerta con manija incorporada y porta candado. Cuerpo y entrepaños fabricados en lámina de acero cold rolled cal. 18-20, zócalo en lámina CR calibre 18 con escuadras niveladoras. Puertas con manija incorporada, portacandado y bisagras en acero. Acabado en pintura electrostática. Incluye todos los accesorios para su correcta instalación y funcionamiento.</t>
  </si>
  <si>
    <t>Almacenamiento B.</t>
  </si>
  <si>
    <r>
      <t xml:space="preserve">Gabinete 2 Niveles Entrepaños 0,70 x 0,90 x 0,49 Frente </t>
    </r>
    <r>
      <rPr>
        <sz val="11"/>
        <color rgb="FFFF0000"/>
        <rFont val="Calibri"/>
        <family val="2"/>
        <scheme val="minor"/>
      </rPr>
      <t>Laminado en fórmica</t>
    </r>
    <r>
      <rPr>
        <sz val="11"/>
        <color theme="1"/>
        <rFont val="Calibri"/>
        <family val="2"/>
        <scheme val="minor"/>
      </rPr>
      <t>, con superficie encima de 0.90m x 0.49m. Cuerpo en lámina de acero cold rolled calibre 18. Superficie en fórmica.</t>
    </r>
  </si>
  <si>
    <t>Almacenamiento C.</t>
  </si>
  <si>
    <r>
      <t xml:space="preserve">Gabinete 2 Niveles Entrepaños 0,70 x 0,75 x 0,49 Frente </t>
    </r>
    <r>
      <rPr>
        <sz val="11"/>
        <color rgb="FFFF0000"/>
        <rFont val="Calibri"/>
        <family val="2"/>
        <scheme val="minor"/>
      </rPr>
      <t>Laminado en fórmica</t>
    </r>
    <r>
      <rPr>
        <sz val="11"/>
        <color theme="1"/>
        <rFont val="Calibri"/>
        <family val="2"/>
        <scheme val="minor"/>
      </rPr>
      <t>, con superficie encima de 1.50m x 0.49m. Cuerpo en lámina de acero cold rolled calibre 18. Superficie en fórmica. Uno de ellos con doble pasa cable para impresora y para escaner.</t>
    </r>
  </si>
  <si>
    <t>Mesa Reuniones Aux.</t>
  </si>
  <si>
    <t>Mesa de trabajo  con bases soldadas. Superficie largo 2.25m x 0.75m. Superficie en aglomerado de espesor 30 mm, recubiertas con formica (F8) y en su cara inferior superficie de balance laminado (F6), con canto termofundido. Estructura en perfilería tubular estructural de 2” de espesor, lámina de acero CR calibre 16 con acabado en pintura electroestatica.</t>
  </si>
  <si>
    <t>Mesa</t>
  </si>
  <si>
    <t>MESA PROFESOR FORMICA DE 60X130CM H-74CM RODACHINAS EDUK. Superficie en aglomerado de espesor 30 mm, recubiertas con formica (F8) y en su cara inferior superficie de balance laminado (F6), con canto termofundido. Estructura en perfilería tubular estructural de 2” de espesor, lámina de acero CR calibre 16 con acabado en pintura electroestatica.</t>
  </si>
  <si>
    <t xml:space="preserve">ANEXO 4 ÍTEM 4 - PRESENTACION OFERTA </t>
  </si>
  <si>
    <t>Silla Operativa Espaldar Alto .</t>
  </si>
  <si>
    <t xml:space="preserve">ESPALDAR ALTO  SIN BRAZOS TAPIZADA EN PANO NEGRO. Madera contrachapada. Espuma de poliuretano inyectada densidad 60. Polipropileno inyectado. Espuma de poliuretano laminadadensidad 26. Polipropileno inyectado. Inyectada en Nylon - cromo. Contacto permanente con reclinacion de espaldar por medio de palanca. Regulacion de altura del espaldar porperilla lateral. Opciones:- Fijos.- Regulables en altura.- Regulables en altura, profundidad, giroy ancho.- Sin apoyabrazos.Nylon -rodachinas piso durocon autofreno. </t>
  </si>
  <si>
    <t>Silla Directiva</t>
  </si>
  <si>
    <t>Silla directiva gerencial 
• Asiento interno: Madera laminada contrachapada.
• Espuma asiento: Poliuretano inyectado, densidad entre
50 a 55.
• Cobertor asiento: Polipropileno inyectado.
• Espaldar: Malla autoportante en poliéster.
• Estructura espaldar: Nylon con refuerzo de fibra de vidrio.
• Base: Nylon con refuerzo de fibra de vidrio.
• Apoyo lumbar: Regulable en altura y en espuma de
poliuretano.
• Apoyabrazos regulable 3D: Nylon con refuerzo en fibra de vidrio y pad en poliuretano. Regulable en
altura, profundidad y ancho.
• Mecanismo: Synchron simple con bloqueo en una
posición.
• Rodachinas: Nylon para piso duro de 60mm.Cabecero graduable en altura</t>
  </si>
  <si>
    <t>Tandem Recibo.</t>
  </si>
  <si>
    <t>DOS PUESTOS SIN TAPIZAR. Polipropileno.Tuberia CR diametro 7/8" calibre 16. Pintura electrostatica. En polipropileno, para silla sin brazos.  Madera contrachapada espesor 15mm, con laminado de alta presion y cantoPVC 2mm mas balance.</t>
  </si>
  <si>
    <t>Butaco Alto.</t>
  </si>
  <si>
    <t>ASIENTO DE 50CM DE DIAMETRO. Inyeccion de poliuretano densidad 60 y construido a partir de 4 modulos.Tapizado tanto en textiles como en sinteticos.Tiene cubrimiento inferior con politex. 16 Deslizadores en PP de 1" de diametro.</t>
  </si>
  <si>
    <t>Poltrona Con Paleta.</t>
  </si>
  <si>
    <t>Espaldar en Poliuretano inyectado densidad 50. Asiento y patas : tubería CR 1 x 2" calibre 16.
Brazos: tubería CR 40 X 20 mm calibre
16, con platina de acero 1/8" y 1/2" y
lámina CR calibre 14. Viga: tubería CR 1x 2” calibre 14. Bastidor en tablero aglomerado 18mm. Espaldar: tubería cuadrada 1" calibre 16
con platina de acero 3/16" y 1/8". Polipropileno inyectado. Polipropileno de 65mm para piso duro
11mm. Superficie: Triplex 18 mm con laminado
de alta presión y canto PVC de 2 mm. Rieles: Aluminio extruido. Soporte pieamigo: Aluminio inyectado. Lámina C.R. calibre 16.</t>
  </si>
  <si>
    <t xml:space="preserve">Silla Interlocutora </t>
  </si>
  <si>
    <t xml:space="preserve">BASE CUATRO PATAS SIN TAPIZAR. Carcasa inyectada en PP con refuerzo de fibra de vidrio. Botas semiesféricas inyectadas en PP (x4). 4 x TORN. AUTORR.AV.PHI 5X18 GB.Herraje fabricado en tubería Hot Rolled calibre 12. Grado estructural 36. Pintura electrostática. </t>
  </si>
  <si>
    <t xml:space="preserve">Silla Operativa </t>
  </si>
  <si>
    <t xml:space="preserve">ESPALDAR MEDIO SIN BRAZOS TAPIZADA EN PANO NEGRO. Madera contrachapada. Espuma de poliuretano inyectada densidad 60. Polipropileno inyectado. Espuma de poliuretano laminadadensidad 26. Polipropileno inyectado. Inyectada en Nylon - cromo. Contacto permanente con reclinacion de espaldar por medio de palanca. Regulacion de altura del espaldar porperilla lateral. Opciones:- Fijos.- Regulables en altura.- Regulables en altura, profundidad, giroy ancho.- Sin apoyabrazos.Nylon -rodachinas piso durocon autofreno. </t>
  </si>
  <si>
    <t>Silla Con Paleta Y Rodachines Para Auditorio.</t>
  </si>
  <si>
    <t xml:space="preserve">Polipropileno inyectado con refuerzo de fibra de vidrio. Tubo C.R. 1 1/8” Calibre 14. Platina acero 2 1/2” x 3/16. Tubo H.R. 3/4 decapado calibre 2.5mm. Tubo 1/2” calibre 22mm. Varilla calibre 6mm. Pintura electrostática. Triplex 15mm. Semi hemisféricas inyectadas en polipropileno. Porta objetos fabricada en tubo 1/2 y varilla de acero de 6mm. Interno: Lámina de espuma 1 cm, densidad 60. Espuma eva 4.5mm. </t>
  </si>
  <si>
    <t>Puff.</t>
  </si>
  <si>
    <t>Silla</t>
  </si>
  <si>
    <t>Silla tipo conferencia con tableta de escritura fija en formica y asiento tapizado en paño negro referencia movie</t>
  </si>
  <si>
    <t>X</t>
  </si>
  <si>
    <t>No se acepta la oferta de este ítem ya que faltaron propuestas para los subítems 5 y 6</t>
  </si>
  <si>
    <t>No se acepta la oferta de este ítem ya que faltaron propuestas para los subítems 5 y 7</t>
  </si>
  <si>
    <t>No se acepta la oferta de este ítem ya que faltaron propuestas para los subítems 5 y 8</t>
  </si>
  <si>
    <t>No se acepta la oferta de este ítem ya que faltaron propuestas para los subítems 5 y 9</t>
  </si>
  <si>
    <t>No presentó oferta</t>
  </si>
  <si>
    <t>La ficha técnica no contiene todos los elementos especificados para realizar la evaluación del elemento. Adicional la imagen no muestra los gavinetes.</t>
  </si>
  <si>
    <t>La ficha técnica no contiene todos los elementos especificados para realizar la evaluación del elemento. Adicional la imagen no muestra el gavinete.</t>
  </si>
  <si>
    <t>La ficha técnica no contiene todos los elementos especificados para realizar la evaluación del elemento.</t>
  </si>
  <si>
    <t>No cumple con las especificaciones como es el caso del espesor.</t>
  </si>
  <si>
    <t xml:space="preserve">No cumple con las especificaciones, como lo es el caso del counter. La ficha técnica no contiene todos los elementos especificados para realizar la evaluación del elemento. </t>
  </si>
  <si>
    <t>No se acepta la oferta de este ítem ya que faltaron propuestas para los subítems 3, 4, 10 y 11</t>
  </si>
  <si>
    <t xml:space="preserve">No cumple con la profundidad minima del asiento solicitado. Adicional el diseño del butaco no corresponde al espacio en que se va a usar, dado que este elemento se requiere para una barra de cafeteria y el elemento ofrecido es para un area de trabajo operativo. </t>
  </si>
  <si>
    <t xml:space="preserve">El diseño del elemento no corresponde a lo solicitado en especificaciones dado que se ofrece silla fija para auditorio y lo solicitado es poltrona movil. </t>
  </si>
  <si>
    <t xml:space="preserve">No cumple con el diametro solicitado. </t>
  </si>
  <si>
    <t xml:space="preserve">La imagen del producto ofertado no muestra la paleta solicitada. En la ficha tecnica no se  especifica los materiales de la paleta. </t>
  </si>
  <si>
    <t>Varía la altura</t>
  </si>
  <si>
    <t>No menciona la altura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</si>
</sst>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 #,##0.00_-;\-&quot;$&quot;\ * #,##0.00_-;_-&quot;$&quot;\ * &quot;-&quot;??_-;_-@_-"/>
  </numFmts>
  <fonts count="11" x14ac:knownFonts="1">
    <font>
      <sz val="11"/>
      <color theme="1"/>
      <name val="Calibri"/>
      <family val="2"/>
      <scheme val="minor"/>
    </font>
    <font>
      <sz val="11"/>
      <color rgb="FFFF0000"/>
      <name val="Calibri"/>
      <family val="2"/>
      <scheme val="minor"/>
    </font>
    <font>
      <sz val="10"/>
      <name val="Arial"/>
      <family val="2"/>
    </font>
    <font>
      <b/>
      <sz val="10"/>
      <color theme="1"/>
      <name val="Calibri"/>
      <family val="2"/>
    </font>
    <font>
      <b/>
      <u/>
      <sz val="10"/>
      <color theme="1"/>
      <name val="Calibri"/>
      <family val="2"/>
    </font>
    <font>
      <b/>
      <sz val="10"/>
      <name val="Calibri"/>
      <family val="2"/>
    </font>
    <font>
      <sz val="10"/>
      <color theme="1"/>
      <name val="Calibri"/>
      <family val="2"/>
    </font>
    <font>
      <sz val="11"/>
      <color theme="1"/>
      <name val="Calibri"/>
      <family val="2"/>
      <scheme val="minor"/>
    </font>
    <font>
      <b/>
      <u/>
      <sz val="10"/>
      <color rgb="FFFF0000"/>
      <name val="Calibri"/>
      <family val="2"/>
    </font>
    <font>
      <b/>
      <sz val="10"/>
      <color rgb="FFFF0000"/>
      <name val="Calibri"/>
      <family val="2"/>
    </font>
    <font>
      <sz val="11"/>
      <name val="Calibri"/>
      <family val="2"/>
      <scheme val="minor"/>
    </font>
  </fonts>
  <fills count="4">
    <fill>
      <patternFill patternType="none"/>
    </fill>
    <fill>
      <patternFill patternType="gray125"/>
    </fill>
    <fill>
      <patternFill patternType="solid">
        <fgColor rgb="FF00B0F0"/>
        <bgColor indexed="64"/>
      </patternFill>
    </fill>
    <fill>
      <patternFill patternType="solid">
        <fgColor rgb="FF00B0F0"/>
        <bgColor theme="0"/>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rgb="FF000000"/>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3">
    <xf numFmtId="0" fontId="0" fillId="0" borderId="0"/>
    <xf numFmtId="0" fontId="2" fillId="0" borderId="0"/>
    <xf numFmtId="44" fontId="7" fillId="0" borderId="0" applyFont="0" applyFill="0" applyBorder="0" applyAlignment="0" applyProtection="0"/>
  </cellStyleXfs>
  <cellXfs count="114">
    <xf numFmtId="0" fontId="0" fillId="0" borderId="0" xfId="0"/>
    <xf numFmtId="0" fontId="3"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xf numFmtId="0" fontId="0" fillId="0" borderId="1" xfId="0" applyFill="1" applyBorder="1" applyAlignment="1">
      <alignment horizontal="center" vertical="center" wrapText="1"/>
    </xf>
    <xf numFmtId="0" fontId="1" fillId="0" borderId="1" xfId="0" applyFont="1" applyFill="1" applyBorder="1" applyAlignment="1">
      <alignment horizontal="center" vertical="top" wrapText="1"/>
    </xf>
    <xf numFmtId="0" fontId="0" fillId="0" borderId="1" xfId="0" applyFill="1" applyBorder="1"/>
    <xf numFmtId="0" fontId="4" fillId="0" borderId="0" xfId="0" applyFont="1" applyAlignment="1">
      <alignment horizontal="center" vertical="center" wrapText="1"/>
    </xf>
    <xf numFmtId="0" fontId="0" fillId="0" borderId="2" xfId="0" applyFill="1" applyBorder="1" applyAlignment="1">
      <alignment horizontal="center" vertical="center" wrapText="1"/>
    </xf>
    <xf numFmtId="0" fontId="1" fillId="0" borderId="3" xfId="0" applyFont="1" applyFill="1" applyBorder="1" applyAlignment="1">
      <alignment horizontal="center" vertical="top" wrapText="1"/>
    </xf>
    <xf numFmtId="0" fontId="0" fillId="0" borderId="3" xfId="0" applyFill="1" applyBorder="1" applyAlignment="1">
      <alignment horizontal="center" vertical="center" wrapText="1"/>
    </xf>
    <xf numFmtId="0" fontId="0" fillId="0" borderId="3" xfId="0" applyFill="1" applyBorder="1"/>
    <xf numFmtId="0" fontId="0" fillId="0" borderId="4" xfId="0" applyFill="1" applyBorder="1"/>
    <xf numFmtId="0" fontId="0" fillId="0" borderId="5" xfId="0" applyFill="1" applyBorder="1" applyAlignment="1">
      <alignment horizontal="center" vertical="center" wrapText="1"/>
    </xf>
    <xf numFmtId="0" fontId="0" fillId="0" borderId="6" xfId="0" applyFill="1" applyBorder="1"/>
    <xf numFmtId="0" fontId="0" fillId="0" borderId="7" xfId="0" applyFill="1" applyBorder="1" applyAlignment="1">
      <alignment horizontal="center" vertical="center" wrapText="1"/>
    </xf>
    <xf numFmtId="0" fontId="1" fillId="0" borderId="8" xfId="0" applyFont="1" applyFill="1" applyBorder="1" applyAlignment="1">
      <alignment horizontal="center" vertical="top" wrapText="1"/>
    </xf>
    <xf numFmtId="0" fontId="0" fillId="0" borderId="8" xfId="0" applyFill="1" applyBorder="1" applyAlignment="1">
      <alignment horizontal="center" vertical="center" wrapText="1"/>
    </xf>
    <xf numFmtId="0" fontId="0" fillId="0" borderId="8" xfId="0" applyFill="1" applyBorder="1"/>
    <xf numFmtId="0" fontId="0" fillId="0" borderId="9" xfId="0" applyFill="1" applyBorder="1"/>
    <xf numFmtId="3" fontId="3" fillId="2" borderId="10" xfId="0" applyNumberFormat="1" applyFont="1" applyFill="1" applyBorder="1" applyAlignment="1">
      <alignment horizontal="center" vertical="center" wrapText="1"/>
    </xf>
    <xf numFmtId="3" fontId="3" fillId="2" borderId="11" xfId="0" applyNumberFormat="1" applyFont="1" applyFill="1" applyBorder="1" applyAlignment="1">
      <alignment horizontal="center" vertical="center" wrapText="1"/>
    </xf>
    <xf numFmtId="3" fontId="5" fillId="2" borderId="11" xfId="0" applyNumberFormat="1" applyFont="1" applyFill="1" applyBorder="1" applyAlignment="1">
      <alignment horizontal="center" vertical="center" wrapText="1"/>
    </xf>
    <xf numFmtId="3" fontId="3" fillId="2" borderId="12" xfId="0" applyNumberFormat="1" applyFont="1" applyFill="1" applyBorder="1" applyAlignment="1">
      <alignment horizontal="center" vertical="center" wrapText="1"/>
    </xf>
    <xf numFmtId="3" fontId="3" fillId="2" borderId="13" xfId="0" applyNumberFormat="1" applyFont="1" applyFill="1" applyBorder="1" applyAlignment="1">
      <alignment horizontal="center" vertical="center" wrapText="1"/>
    </xf>
    <xf numFmtId="0" fontId="0" fillId="0" borderId="14" xfId="0" applyBorder="1"/>
    <xf numFmtId="3" fontId="3" fillId="3" borderId="15" xfId="0" applyNumberFormat="1"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3" fontId="3" fillId="2" borderId="19" xfId="0" applyNumberFormat="1" applyFont="1" applyFill="1" applyBorder="1" applyAlignment="1">
      <alignment horizontal="center" vertical="center" wrapText="1"/>
    </xf>
    <xf numFmtId="0" fontId="6" fillId="0" borderId="0" xfId="0" applyFont="1"/>
    <xf numFmtId="0" fontId="0" fillId="0" borderId="2" xfId="0" applyBorder="1" applyAlignment="1">
      <alignment horizontal="center" vertical="center" wrapText="1"/>
    </xf>
    <xf numFmtId="0" fontId="1" fillId="0" borderId="3" xfId="0" applyFont="1" applyBorder="1" applyAlignment="1">
      <alignment horizontal="center" vertical="top" wrapText="1"/>
    </xf>
    <xf numFmtId="0" fontId="0" fillId="0" borderId="3"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1" fillId="0" borderId="1" xfId="0" applyFont="1" applyBorder="1" applyAlignment="1">
      <alignment horizontal="center" vertical="top" wrapText="1"/>
    </xf>
    <xf numFmtId="0" fontId="0" fillId="0" borderId="1" xfId="0" applyBorder="1" applyAlignment="1">
      <alignment horizontal="center" vertical="center" wrapText="1"/>
    </xf>
    <xf numFmtId="0" fontId="0" fillId="0" borderId="1" xfId="0" applyBorder="1"/>
    <xf numFmtId="0" fontId="1" fillId="0" borderId="1" xfId="0" applyFont="1" applyBorder="1" applyAlignment="1">
      <alignment horizontal="center" vertical="center" wrapText="1"/>
    </xf>
    <xf numFmtId="0" fontId="0" fillId="0" borderId="7" xfId="0" applyBorder="1" applyAlignment="1">
      <alignment horizontal="center" vertical="center" wrapText="1"/>
    </xf>
    <xf numFmtId="0" fontId="1" fillId="0" borderId="8" xfId="0" applyFont="1" applyBorder="1" applyAlignment="1">
      <alignment horizontal="center" vertical="top" wrapText="1"/>
    </xf>
    <xf numFmtId="0" fontId="0" fillId="0" borderId="8" xfId="0" applyBorder="1" applyAlignment="1">
      <alignment horizontal="center" vertical="center" wrapText="1"/>
    </xf>
    <xf numFmtId="0" fontId="0" fillId="0" borderId="8" xfId="0" applyBorder="1"/>
    <xf numFmtId="0" fontId="0" fillId="0" borderId="3" xfId="0" applyBorder="1" applyAlignment="1">
      <alignment horizontal="center" vertical="top" wrapText="1"/>
    </xf>
    <xf numFmtId="0" fontId="10" fillId="0" borderId="3" xfId="0" applyFont="1" applyBorder="1" applyAlignment="1">
      <alignment horizontal="center" vertical="center" wrapText="1"/>
    </xf>
    <xf numFmtId="0" fontId="0" fillId="0" borderId="1" xfId="0" applyBorder="1" applyAlignment="1">
      <alignment horizontal="center" vertical="top" wrapText="1"/>
    </xf>
    <xf numFmtId="0" fontId="10" fillId="0" borderId="1" xfId="0" applyFont="1" applyBorder="1" applyAlignment="1">
      <alignment horizontal="center" vertical="center" wrapText="1"/>
    </xf>
    <xf numFmtId="0" fontId="0" fillId="0" borderId="24" xfId="0" applyBorder="1" applyAlignment="1">
      <alignment horizontal="center" vertical="top" wrapText="1"/>
    </xf>
    <xf numFmtId="0" fontId="0" fillId="0" borderId="24" xfId="0" applyBorder="1" applyAlignment="1">
      <alignment horizontal="center" vertical="center" wrapText="1"/>
    </xf>
    <xf numFmtId="0" fontId="2" fillId="0" borderId="8" xfId="1" applyBorder="1" applyAlignment="1" applyProtection="1">
      <alignment horizontal="center" vertical="center" wrapText="1"/>
      <protection locked="0"/>
    </xf>
    <xf numFmtId="0" fontId="0" fillId="0" borderId="1" xfId="0" applyBorder="1" applyAlignment="1">
      <alignment horizontal="left" vertical="center" wrapText="1"/>
    </xf>
    <xf numFmtId="0" fontId="0" fillId="0" borderId="26" xfId="0" applyBorder="1" applyAlignment="1">
      <alignment horizontal="center" vertical="center" wrapText="1"/>
    </xf>
    <xf numFmtId="0" fontId="1" fillId="0" borderId="5"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1" xfId="0" applyFill="1" applyBorder="1" applyAlignment="1">
      <alignment horizontal="center" vertical="center"/>
    </xf>
    <xf numFmtId="0" fontId="0" fillId="0" borderId="6" xfId="0" applyFill="1" applyBorder="1" applyAlignment="1">
      <alignment horizontal="center" vertical="center" wrapText="1"/>
    </xf>
    <xf numFmtId="0" fontId="0" fillId="0" borderId="4" xfId="0" applyFill="1" applyBorder="1" applyAlignment="1">
      <alignment horizontal="center" vertical="center" wrapText="1"/>
    </xf>
    <xf numFmtId="0" fontId="0" fillId="0" borderId="1" xfId="0" applyBorder="1" applyAlignment="1">
      <alignment horizontal="center" vertical="center"/>
    </xf>
    <xf numFmtId="0" fontId="0" fillId="0" borderId="17" xfId="0" applyBorder="1"/>
    <xf numFmtId="0" fontId="0" fillId="0" borderId="18" xfId="0" applyBorder="1"/>
    <xf numFmtId="0" fontId="0" fillId="0" borderId="27" xfId="0" applyBorder="1" applyAlignment="1">
      <alignment horizontal="center" vertical="center" wrapText="1"/>
    </xf>
    <xf numFmtId="0" fontId="0" fillId="0" borderId="8" xfId="0" applyBorder="1" applyAlignment="1">
      <alignment horizontal="center" vertical="center"/>
    </xf>
    <xf numFmtId="44" fontId="0" fillId="0" borderId="23" xfId="2" applyFont="1" applyBorder="1" applyAlignment="1">
      <alignment horizontal="center" vertical="center"/>
    </xf>
    <xf numFmtId="0" fontId="0" fillId="0" borderId="0" xfId="0" applyFill="1" applyBorder="1" applyAlignment="1">
      <alignment horizontal="center" vertical="center" wrapText="1"/>
    </xf>
    <xf numFmtId="0" fontId="0" fillId="0" borderId="0" xfId="0" applyFill="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8" xfId="0" applyBorder="1" applyAlignment="1">
      <alignment horizontal="center" vertical="center" wrapText="1"/>
    </xf>
    <xf numFmtId="0" fontId="0" fillId="0" borderId="4" xfId="0" applyBorder="1"/>
    <xf numFmtId="0" fontId="0" fillId="0" borderId="6" xfId="0" applyBorder="1"/>
    <xf numFmtId="0" fontId="0" fillId="0" borderId="6" xfId="0" applyBorder="1" applyAlignment="1">
      <alignment wrapText="1"/>
    </xf>
    <xf numFmtId="0" fontId="0" fillId="0" borderId="6" xfId="0" applyBorder="1" applyAlignment="1">
      <alignment vertical="center" wrapText="1"/>
    </xf>
    <xf numFmtId="0" fontId="0" fillId="0" borderId="9" xfId="0" applyBorder="1" applyAlignment="1">
      <alignment vertical="center" wrapText="1"/>
    </xf>
    <xf numFmtId="0" fontId="0" fillId="0" borderId="7" xfId="0" applyBorder="1"/>
    <xf numFmtId="0" fontId="0" fillId="0" borderId="9" xfId="0" applyBorder="1" applyAlignment="1">
      <alignment wrapText="1"/>
    </xf>
    <xf numFmtId="0" fontId="0" fillId="0" borderId="2" xfId="0" applyBorder="1" applyAlignment="1">
      <alignment horizontal="center" vertical="center"/>
    </xf>
    <xf numFmtId="0" fontId="0" fillId="0" borderId="4"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vertical="center"/>
    </xf>
    <xf numFmtId="0" fontId="0" fillId="0" borderId="9" xfId="0" applyBorder="1" applyAlignment="1">
      <alignment horizontal="center" vertical="center" wrapText="1"/>
    </xf>
    <xf numFmtId="0" fontId="0" fillId="0" borderId="25" xfId="0" applyBorder="1"/>
    <xf numFmtId="0" fontId="0" fillId="0" borderId="29" xfId="0" applyBorder="1"/>
    <xf numFmtId="0" fontId="0" fillId="0" borderId="16" xfId="0" applyBorder="1"/>
    <xf numFmtId="0" fontId="0" fillId="0" borderId="30" xfId="0" applyBorder="1" applyAlignment="1">
      <alignment horizontal="center" vertical="center" wrapText="1"/>
    </xf>
    <xf numFmtId="0" fontId="0" fillId="0" borderId="31" xfId="0" applyBorder="1"/>
    <xf numFmtId="0" fontId="0" fillId="0" borderId="2" xfId="0" applyBorder="1"/>
    <xf numFmtId="0" fontId="0" fillId="0" borderId="5" xfId="0" applyBorder="1"/>
    <xf numFmtId="0" fontId="0" fillId="0" borderId="30" xfId="0" applyBorder="1"/>
    <xf numFmtId="0" fontId="0" fillId="0" borderId="33" xfId="0" applyBorder="1" applyAlignment="1">
      <alignment horizontal="center" vertical="center" wrapText="1"/>
    </xf>
    <xf numFmtId="44" fontId="0" fillId="0" borderId="5" xfId="2" applyFont="1" applyBorder="1"/>
    <xf numFmtId="0" fontId="0" fillId="0" borderId="18" xfId="0" applyBorder="1" applyAlignment="1">
      <alignment horizontal="center" vertical="center" wrapText="1"/>
    </xf>
    <xf numFmtId="0" fontId="0" fillId="0" borderId="9" xfId="0" applyBorder="1"/>
    <xf numFmtId="0" fontId="0" fillId="0" borderId="21" xfId="0" applyFill="1" applyBorder="1" applyAlignment="1">
      <alignment horizontal="center" vertical="center"/>
    </xf>
    <xf numFmtId="0" fontId="0" fillId="0" borderId="22" xfId="0" applyFill="1" applyBorder="1" applyAlignment="1">
      <alignment horizontal="center" vertical="center" wrapText="1"/>
    </xf>
    <xf numFmtId="0" fontId="3" fillId="0" borderId="32"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33" xfId="0" applyFont="1" applyBorder="1" applyAlignment="1">
      <alignment horizontal="center" vertical="center" wrapText="1"/>
    </xf>
    <xf numFmtId="3" fontId="3" fillId="2" borderId="34" xfId="0" applyNumberFormat="1" applyFont="1" applyFill="1" applyBorder="1" applyAlignment="1">
      <alignment horizontal="center" vertical="center" wrapText="1"/>
    </xf>
    <xf numFmtId="3" fontId="3" fillId="2" borderId="35" xfId="0" applyNumberFormat="1" applyFont="1" applyFill="1" applyBorder="1" applyAlignment="1">
      <alignment horizontal="center" vertical="center" wrapText="1"/>
    </xf>
    <xf numFmtId="0" fontId="0" fillId="0" borderId="0" xfId="0" applyBorder="1"/>
    <xf numFmtId="0" fontId="0" fillId="0" borderId="20" xfId="0" applyBorder="1" applyAlignment="1">
      <alignment horizontal="center" vertical="center" wrapText="1"/>
    </xf>
  </cellXfs>
  <cellStyles count="3">
    <cellStyle name="Moneda" xfId="2" builtinId="4"/>
    <cellStyle name="Normal" xfId="0" builtinId="0"/>
    <cellStyle name="Normal 2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png"/><Relationship Id="rId6" Type="http://schemas.openxmlformats.org/officeDocument/2006/relationships/image" Target="../media/image14.emf"/><Relationship Id="rId5" Type="http://schemas.openxmlformats.org/officeDocument/2006/relationships/image" Target="../media/image13.emf"/><Relationship Id="rId10" Type="http://schemas.openxmlformats.org/officeDocument/2006/relationships/image" Target="../media/image8.png"/><Relationship Id="rId4" Type="http://schemas.openxmlformats.org/officeDocument/2006/relationships/image" Target="../media/image12.emf"/><Relationship Id="rId9"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4.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8.emf"/><Relationship Id="rId16" Type="http://schemas.openxmlformats.org/officeDocument/2006/relationships/image" Target="../media/image8.png"/><Relationship Id="rId1" Type="http://schemas.openxmlformats.org/officeDocument/2006/relationships/image" Target="../media/image17.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5" Type="http://schemas.openxmlformats.org/officeDocument/2006/relationships/image" Target="../media/image7.png"/><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 Id="rId1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14</xdr:row>
      <xdr:rowOff>297656</xdr:rowOff>
    </xdr:from>
    <xdr:to>
      <xdr:col>1</xdr:col>
      <xdr:colOff>2416969</xdr:colOff>
      <xdr:row>14</xdr:row>
      <xdr:rowOff>3450215</xdr:rowOff>
    </xdr:to>
    <xdr:pic>
      <xdr:nvPicPr>
        <xdr:cNvPr id="2" name="Imagen 1">
          <a:extLst>
            <a:ext uri="{FF2B5EF4-FFF2-40B4-BE49-F238E27FC236}">
              <a16:creationId xmlns:a16="http://schemas.microsoft.com/office/drawing/2014/main" id="{A5B7F0D7-78F5-4AC4-8F29-5E38A3132443}"/>
            </a:ext>
          </a:extLst>
        </xdr:cNvPr>
        <xdr:cNvPicPr>
          <a:picLocks noChangeAspect="1"/>
        </xdr:cNvPicPr>
      </xdr:nvPicPr>
      <xdr:blipFill>
        <a:blip xmlns:r="http://schemas.openxmlformats.org/officeDocument/2006/relationships" r:embed="rId1"/>
        <a:stretch>
          <a:fillRect/>
        </a:stretch>
      </xdr:blipFill>
      <xdr:spPr>
        <a:xfrm>
          <a:off x="904875" y="15061406"/>
          <a:ext cx="2274094" cy="3152559"/>
        </a:xfrm>
        <a:prstGeom prst="rect">
          <a:avLst/>
        </a:prstGeom>
      </xdr:spPr>
    </xdr:pic>
    <xdr:clientData/>
  </xdr:twoCellAnchor>
  <xdr:twoCellAnchor editAs="oneCell">
    <xdr:from>
      <xdr:col>1</xdr:col>
      <xdr:colOff>166686</xdr:colOff>
      <xdr:row>8</xdr:row>
      <xdr:rowOff>535781</xdr:rowOff>
    </xdr:from>
    <xdr:to>
      <xdr:col>1</xdr:col>
      <xdr:colOff>2602299</xdr:colOff>
      <xdr:row>8</xdr:row>
      <xdr:rowOff>2726531</xdr:rowOff>
    </xdr:to>
    <xdr:pic>
      <xdr:nvPicPr>
        <xdr:cNvPr id="3" name="Imagen 2">
          <a:extLst>
            <a:ext uri="{FF2B5EF4-FFF2-40B4-BE49-F238E27FC236}">
              <a16:creationId xmlns:a16="http://schemas.microsoft.com/office/drawing/2014/main" id="{653DD825-5F58-4939-BC58-48E0957236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6" y="2536031"/>
          <a:ext cx="2435613"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261938</xdr:colOff>
      <xdr:row>9</xdr:row>
      <xdr:rowOff>202406</xdr:rowOff>
    </xdr:from>
    <xdr:to>
      <xdr:col>1</xdr:col>
      <xdr:colOff>2463271</xdr:colOff>
      <xdr:row>9</xdr:row>
      <xdr:rowOff>2519634</xdr:rowOff>
    </xdr:to>
    <xdr:pic>
      <xdr:nvPicPr>
        <xdr:cNvPr id="4" name="Imagen 3">
          <a:extLst>
            <a:ext uri="{FF2B5EF4-FFF2-40B4-BE49-F238E27FC236}">
              <a16:creationId xmlns:a16="http://schemas.microsoft.com/office/drawing/2014/main" id="{5F3EF761-8244-4B9A-9DEA-028FBC2538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3938" y="5060156"/>
          <a:ext cx="2201333" cy="2317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10</xdr:row>
      <xdr:rowOff>238125</xdr:rowOff>
    </xdr:from>
    <xdr:to>
      <xdr:col>1</xdr:col>
      <xdr:colOff>2478808</xdr:colOff>
      <xdr:row>10</xdr:row>
      <xdr:rowOff>1994959</xdr:rowOff>
    </xdr:to>
    <xdr:pic>
      <xdr:nvPicPr>
        <xdr:cNvPr id="5" name="Imagen 4">
          <a:extLst>
            <a:ext uri="{FF2B5EF4-FFF2-40B4-BE49-F238E27FC236}">
              <a16:creationId xmlns:a16="http://schemas.microsoft.com/office/drawing/2014/main" id="{ACAF3187-FC20-4FF6-A930-7A07E95EB2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0" y="7643813"/>
          <a:ext cx="2288308" cy="1756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95251</xdr:colOff>
      <xdr:row>15</xdr:row>
      <xdr:rowOff>273843</xdr:rowOff>
    </xdr:from>
    <xdr:to>
      <xdr:col>1</xdr:col>
      <xdr:colOff>2467808</xdr:colOff>
      <xdr:row>15</xdr:row>
      <xdr:rowOff>2095358</xdr:rowOff>
    </xdr:to>
    <xdr:pic>
      <xdr:nvPicPr>
        <xdr:cNvPr id="6" name="Imagen 5">
          <a:extLst>
            <a:ext uri="{FF2B5EF4-FFF2-40B4-BE49-F238E27FC236}">
              <a16:creationId xmlns:a16="http://schemas.microsoft.com/office/drawing/2014/main" id="{29181AD5-DD84-4A8D-BCD9-37C7A4967D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1" y="18407062"/>
          <a:ext cx="2372557" cy="1821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178594</xdr:colOff>
      <xdr:row>11</xdr:row>
      <xdr:rowOff>208484</xdr:rowOff>
    </xdr:from>
    <xdr:to>
      <xdr:col>1</xdr:col>
      <xdr:colOff>2512219</xdr:colOff>
      <xdr:row>11</xdr:row>
      <xdr:rowOff>2000109</xdr:rowOff>
    </xdr:to>
    <xdr:pic>
      <xdr:nvPicPr>
        <xdr:cNvPr id="7" name="Imagen 6">
          <a:extLst>
            <a:ext uri="{FF2B5EF4-FFF2-40B4-BE49-F238E27FC236}">
              <a16:creationId xmlns:a16="http://schemas.microsoft.com/office/drawing/2014/main" id="{859B8F98-8FEC-4FEF-95D5-4353C1B6BC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0594" y="9816828"/>
          <a:ext cx="2333625" cy="179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83344</xdr:colOff>
      <xdr:row>12</xdr:row>
      <xdr:rowOff>1143001</xdr:rowOff>
    </xdr:from>
    <xdr:to>
      <xdr:col>1</xdr:col>
      <xdr:colOff>2538782</xdr:colOff>
      <xdr:row>12</xdr:row>
      <xdr:rowOff>2738437</xdr:rowOff>
    </xdr:to>
    <xdr:pic>
      <xdr:nvPicPr>
        <xdr:cNvPr id="8" name="Imagen 7">
          <a:extLst>
            <a:ext uri="{FF2B5EF4-FFF2-40B4-BE49-F238E27FC236}">
              <a16:creationId xmlns:a16="http://schemas.microsoft.com/office/drawing/2014/main" id="{A3A63F84-88BE-444B-BE41-1DD1893DC94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5344" y="12787314"/>
          <a:ext cx="2455438" cy="1595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13</xdr:row>
      <xdr:rowOff>464343</xdr:rowOff>
    </xdr:from>
    <xdr:to>
      <xdr:col>1</xdr:col>
      <xdr:colOff>2588853</xdr:colOff>
      <xdr:row>13</xdr:row>
      <xdr:rowOff>1821656</xdr:rowOff>
    </xdr:to>
    <xdr:pic>
      <xdr:nvPicPr>
        <xdr:cNvPr id="9" name="Imagen 8">
          <a:extLst>
            <a:ext uri="{FF2B5EF4-FFF2-40B4-BE49-F238E27FC236}">
              <a16:creationId xmlns:a16="http://schemas.microsoft.com/office/drawing/2014/main" id="{5AAC0B13-8455-4604-AA57-E85DEDF7F1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9625" y="16466343"/>
          <a:ext cx="2541228" cy="135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xdr:colOff>
      <xdr:row>23</xdr:row>
      <xdr:rowOff>142876</xdr:rowOff>
    </xdr:from>
    <xdr:to>
      <xdr:col>1</xdr:col>
      <xdr:colOff>2201415</xdr:colOff>
      <xdr:row>28</xdr:row>
      <xdr:rowOff>47625</xdr:rowOff>
    </xdr:to>
    <xdr:pic>
      <xdr:nvPicPr>
        <xdr:cNvPr id="10" name="Imagen 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81062" y="26086595"/>
          <a:ext cx="2082353"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71438</xdr:colOff>
      <xdr:row>17</xdr:row>
      <xdr:rowOff>119062</xdr:rowOff>
    </xdr:from>
    <xdr:to>
      <xdr:col>1</xdr:col>
      <xdr:colOff>2559844</xdr:colOff>
      <xdr:row>20</xdr:row>
      <xdr:rowOff>99519</xdr:rowOff>
    </xdr:to>
    <xdr:pic>
      <xdr:nvPicPr>
        <xdr:cNvPr id="11" name="Imagen 1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3438" y="24919781"/>
          <a:ext cx="2488406" cy="551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590549</xdr:colOff>
      <xdr:row>6</xdr:row>
      <xdr:rowOff>295275</xdr:rowOff>
    </xdr:from>
    <xdr:ext cx="1514603" cy="1714500"/>
    <xdr:pic>
      <xdr:nvPicPr>
        <xdr:cNvPr id="2" name="Imagen 1">
          <a:extLst>
            <a:ext uri="{FF2B5EF4-FFF2-40B4-BE49-F238E27FC236}">
              <a16:creationId xmlns:a16="http://schemas.microsoft.com/office/drawing/2014/main" id="{5C4B5BB9-3AA9-497A-8707-DF5C31D0D31F}"/>
            </a:ext>
          </a:extLst>
        </xdr:cNvPr>
        <xdr:cNvPicPr>
          <a:picLocks noChangeAspect="1"/>
        </xdr:cNvPicPr>
      </xdr:nvPicPr>
      <xdr:blipFill>
        <a:blip xmlns:r="http://schemas.openxmlformats.org/officeDocument/2006/relationships" r:embed="rId1"/>
        <a:stretch>
          <a:fillRect/>
        </a:stretch>
      </xdr:blipFill>
      <xdr:spPr>
        <a:xfrm>
          <a:off x="1383029" y="2177415"/>
          <a:ext cx="1514603" cy="1714500"/>
        </a:xfrm>
        <a:prstGeom prst="rect">
          <a:avLst/>
        </a:prstGeom>
      </xdr:spPr>
    </xdr:pic>
    <xdr:clientData/>
  </xdr:oneCellAnchor>
  <xdr:oneCellAnchor>
    <xdr:from>
      <xdr:col>1</xdr:col>
      <xdr:colOff>47625</xdr:colOff>
      <xdr:row>8</xdr:row>
      <xdr:rowOff>561975</xdr:rowOff>
    </xdr:from>
    <xdr:ext cx="1867202" cy="1921237"/>
    <xdr:pic>
      <xdr:nvPicPr>
        <xdr:cNvPr id="3" name="Imagen 2">
          <a:extLst>
            <a:ext uri="{FF2B5EF4-FFF2-40B4-BE49-F238E27FC236}">
              <a16:creationId xmlns:a16="http://schemas.microsoft.com/office/drawing/2014/main" id="{777ACBBD-5592-4D73-9B48-EC662AE32B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0105" y="8517255"/>
          <a:ext cx="1867202" cy="19212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180975</xdr:colOff>
      <xdr:row>10</xdr:row>
      <xdr:rowOff>1343025</xdr:rowOff>
    </xdr:from>
    <xdr:ext cx="2561166" cy="1655313"/>
    <xdr:pic>
      <xdr:nvPicPr>
        <xdr:cNvPr id="4" name="Imagen 3">
          <a:extLst>
            <a:ext uri="{FF2B5EF4-FFF2-40B4-BE49-F238E27FC236}">
              <a16:creationId xmlns:a16="http://schemas.microsoft.com/office/drawing/2014/main" id="{016B6A26-F676-4F52-B7F2-C14D41B464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3455" y="12590145"/>
          <a:ext cx="2561166" cy="16553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11</xdr:row>
      <xdr:rowOff>800100</xdr:rowOff>
    </xdr:from>
    <xdr:ext cx="2543175" cy="1971675"/>
    <xdr:pic>
      <xdr:nvPicPr>
        <xdr:cNvPr id="5" name="Imagen 4">
          <a:extLst>
            <a:ext uri="{FF2B5EF4-FFF2-40B4-BE49-F238E27FC236}">
              <a16:creationId xmlns:a16="http://schemas.microsoft.com/office/drawing/2014/main" id="{31F65B67-2A2D-4996-A29D-99908F7ED5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5830" y="16253460"/>
          <a:ext cx="2543175" cy="1971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323850</xdr:colOff>
      <xdr:row>12</xdr:row>
      <xdr:rowOff>600075</xdr:rowOff>
    </xdr:from>
    <xdr:ext cx="2162175" cy="1800225"/>
    <xdr:pic>
      <xdr:nvPicPr>
        <xdr:cNvPr id="6" name="Imagen 5">
          <a:extLst>
            <a:ext uri="{FF2B5EF4-FFF2-40B4-BE49-F238E27FC236}">
              <a16:creationId xmlns:a16="http://schemas.microsoft.com/office/drawing/2014/main" id="{41F51B78-7177-4500-82E2-3F5EA02AA7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16330" y="19528155"/>
          <a:ext cx="2162175" cy="1800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314326</xdr:colOff>
      <xdr:row>13</xdr:row>
      <xdr:rowOff>253183</xdr:rowOff>
    </xdr:from>
    <xdr:ext cx="2038350" cy="2880542"/>
    <xdr:pic>
      <xdr:nvPicPr>
        <xdr:cNvPr id="7" name="Imagen 6">
          <a:extLst>
            <a:ext uri="{FF2B5EF4-FFF2-40B4-BE49-F238E27FC236}">
              <a16:creationId xmlns:a16="http://schemas.microsoft.com/office/drawing/2014/main" id="{32CAB9C3-E29A-44FD-B70F-ACFBFBC3EA8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6806" y="22838863"/>
          <a:ext cx="2038350" cy="28805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171449</xdr:colOff>
      <xdr:row>14</xdr:row>
      <xdr:rowOff>333374</xdr:rowOff>
    </xdr:from>
    <xdr:ext cx="2562225" cy="2489893"/>
    <xdr:pic>
      <xdr:nvPicPr>
        <xdr:cNvPr id="8" name="Imagen 7">
          <a:extLst>
            <a:ext uri="{FF2B5EF4-FFF2-40B4-BE49-F238E27FC236}">
              <a16:creationId xmlns:a16="http://schemas.microsoft.com/office/drawing/2014/main" id="{BDCC8BA8-E08D-4D2B-B1A7-7D6D079A41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63929" y="25662254"/>
          <a:ext cx="2562225" cy="24898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266700</xdr:colOff>
      <xdr:row>7</xdr:row>
      <xdr:rowOff>400050</xdr:rowOff>
    </xdr:from>
    <xdr:ext cx="2190750" cy="2133315"/>
    <xdr:pic>
      <xdr:nvPicPr>
        <xdr:cNvPr id="9" name="Imagen 8">
          <a:extLst>
            <a:ext uri="{FF2B5EF4-FFF2-40B4-BE49-F238E27FC236}">
              <a16:creationId xmlns:a16="http://schemas.microsoft.com/office/drawing/2014/main" id="{E8634E0D-4C06-49F3-A74A-ED7BB20EC46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9180" y="4415790"/>
          <a:ext cx="2190750" cy="21333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119062</xdr:colOff>
      <xdr:row>21</xdr:row>
      <xdr:rowOff>142876</xdr:rowOff>
    </xdr:from>
    <xdr:to>
      <xdr:col>1</xdr:col>
      <xdr:colOff>2201415</xdr:colOff>
      <xdr:row>26</xdr:row>
      <xdr:rowOff>47625</xdr:rowOff>
    </xdr:to>
    <xdr:pic>
      <xdr:nvPicPr>
        <xdr:cNvPr id="11" name="Imagen 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81062" y="26088976"/>
          <a:ext cx="2082353"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83344</xdr:colOff>
      <xdr:row>15</xdr:row>
      <xdr:rowOff>95250</xdr:rowOff>
    </xdr:from>
    <xdr:to>
      <xdr:col>1</xdr:col>
      <xdr:colOff>2571750</xdr:colOff>
      <xdr:row>18</xdr:row>
      <xdr:rowOff>75707</xdr:rowOff>
    </xdr:to>
    <xdr:pic>
      <xdr:nvPicPr>
        <xdr:cNvPr id="12" name="Imagen 1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5344" y="31146750"/>
          <a:ext cx="2488406" cy="551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257175</xdr:colOff>
      <xdr:row>6</xdr:row>
      <xdr:rowOff>454673</xdr:rowOff>
    </xdr:from>
    <xdr:ext cx="1752600" cy="1859902"/>
    <xdr:pic>
      <xdr:nvPicPr>
        <xdr:cNvPr id="2" name="Imagen 1">
          <a:extLst>
            <a:ext uri="{FF2B5EF4-FFF2-40B4-BE49-F238E27FC236}">
              <a16:creationId xmlns:a16="http://schemas.microsoft.com/office/drawing/2014/main" id="{81DCADC2-5EF8-44A2-B91A-14052D97E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655" y="2397773"/>
          <a:ext cx="1752600" cy="18599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238125</xdr:colOff>
      <xdr:row>8</xdr:row>
      <xdr:rowOff>232464</xdr:rowOff>
    </xdr:from>
    <xdr:ext cx="1808327" cy="1348685"/>
    <xdr:pic>
      <xdr:nvPicPr>
        <xdr:cNvPr id="3" name="Imagen 2">
          <a:extLst>
            <a:ext uri="{FF2B5EF4-FFF2-40B4-BE49-F238E27FC236}">
              <a16:creationId xmlns:a16="http://schemas.microsoft.com/office/drawing/2014/main" id="{A04A3198-249D-4FBA-BF51-145EE7423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605" y="6564684"/>
          <a:ext cx="1808327" cy="13486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1156758" cy="1191"/>
    <xdr:pic>
      <xdr:nvPicPr>
        <xdr:cNvPr id="4" name="Imagen 3">
          <a:extLst>
            <a:ext uri="{FF2B5EF4-FFF2-40B4-BE49-F238E27FC236}">
              <a16:creationId xmlns:a16="http://schemas.microsoft.com/office/drawing/2014/main" id="{A9846FEB-5C24-4029-A84F-86870920B8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 y="9083040"/>
          <a:ext cx="1156758" cy="11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10</xdr:row>
      <xdr:rowOff>838200</xdr:rowOff>
    </xdr:from>
    <xdr:ext cx="2038350" cy="1947092"/>
    <xdr:pic>
      <xdr:nvPicPr>
        <xdr:cNvPr id="5" name="Imagen 4">
          <a:extLst>
            <a:ext uri="{FF2B5EF4-FFF2-40B4-BE49-F238E27FC236}">
              <a16:creationId xmlns:a16="http://schemas.microsoft.com/office/drawing/2014/main" id="{13060E03-F42B-47F4-AA62-E636B1B455EF}"/>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2405"/>
        <a:stretch/>
      </xdr:blipFill>
      <xdr:spPr bwMode="auto">
        <a:xfrm>
          <a:off x="935355" y="9921240"/>
          <a:ext cx="2038350" cy="1947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200024</xdr:colOff>
      <xdr:row>11</xdr:row>
      <xdr:rowOff>466725</xdr:rowOff>
    </xdr:from>
    <xdr:ext cx="1929879" cy="2247900"/>
    <xdr:pic>
      <xdr:nvPicPr>
        <xdr:cNvPr id="6" name="Imagen 5">
          <a:extLst>
            <a:ext uri="{FF2B5EF4-FFF2-40B4-BE49-F238E27FC236}">
              <a16:creationId xmlns:a16="http://schemas.microsoft.com/office/drawing/2014/main" id="{82420A32-2A33-41B3-9190-97F4386E9B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2504" y="13329285"/>
          <a:ext cx="1929879" cy="2247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152400</xdr:colOff>
      <xdr:row>12</xdr:row>
      <xdr:rowOff>238124</xdr:rowOff>
    </xdr:from>
    <xdr:ext cx="1887993" cy="1374775"/>
    <xdr:pic>
      <xdr:nvPicPr>
        <xdr:cNvPr id="7" name="Imagen 6">
          <a:extLst>
            <a:ext uri="{FF2B5EF4-FFF2-40B4-BE49-F238E27FC236}">
              <a16:creationId xmlns:a16="http://schemas.microsoft.com/office/drawing/2014/main" id="{720C8A08-DB41-4998-AE0E-31DAF6D76C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4880" y="16575404"/>
          <a:ext cx="1887993" cy="137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13</xdr:row>
      <xdr:rowOff>228600</xdr:rowOff>
    </xdr:from>
    <xdr:ext cx="1862666" cy="1830755"/>
    <xdr:pic>
      <xdr:nvPicPr>
        <xdr:cNvPr id="8" name="Imagen 7">
          <a:extLst>
            <a:ext uri="{FF2B5EF4-FFF2-40B4-BE49-F238E27FC236}">
              <a16:creationId xmlns:a16="http://schemas.microsoft.com/office/drawing/2014/main" id="{9A57301B-71DB-44CE-9AB6-C4C67D9CAF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355" y="18211800"/>
          <a:ext cx="1862666" cy="18307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209550</xdr:colOff>
      <xdr:row>14</xdr:row>
      <xdr:rowOff>257175</xdr:rowOff>
    </xdr:from>
    <xdr:ext cx="1908100" cy="1762125"/>
    <xdr:pic>
      <xdr:nvPicPr>
        <xdr:cNvPr id="9" name="Imagen 8">
          <a:extLst>
            <a:ext uri="{FF2B5EF4-FFF2-40B4-BE49-F238E27FC236}">
              <a16:creationId xmlns:a16="http://schemas.microsoft.com/office/drawing/2014/main" id="{E341D2DC-F00E-4DE2-AB22-E79041B336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2030" y="20358735"/>
          <a:ext cx="1908100" cy="1762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485775</xdr:colOff>
      <xdr:row>15</xdr:row>
      <xdr:rowOff>228600</xdr:rowOff>
    </xdr:from>
    <xdr:ext cx="1285875" cy="1781175"/>
    <xdr:pic>
      <xdr:nvPicPr>
        <xdr:cNvPr id="10" name="Imagen 9">
          <a:extLst>
            <a:ext uri="{FF2B5EF4-FFF2-40B4-BE49-F238E27FC236}">
              <a16:creationId xmlns:a16="http://schemas.microsoft.com/office/drawing/2014/main" id="{AFE3CAA3-2FDE-4630-9E80-C5E928E9AD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8255" y="22524720"/>
          <a:ext cx="1285875" cy="1781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400050</xdr:colOff>
      <xdr:row>16</xdr:row>
      <xdr:rowOff>257175</xdr:rowOff>
    </xdr:from>
    <xdr:ext cx="1397001" cy="2427277"/>
    <xdr:pic>
      <xdr:nvPicPr>
        <xdr:cNvPr id="11" name="Imagen 10">
          <a:extLst>
            <a:ext uri="{FF2B5EF4-FFF2-40B4-BE49-F238E27FC236}">
              <a16:creationId xmlns:a16="http://schemas.microsoft.com/office/drawing/2014/main" id="{4BCFB998-FF85-4960-B953-E99D47818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2530" y="24572595"/>
          <a:ext cx="1397001" cy="24272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85725</xdr:colOff>
      <xdr:row>17</xdr:row>
      <xdr:rowOff>1000125</xdr:rowOff>
    </xdr:from>
    <xdr:ext cx="2117113" cy="1704975"/>
    <xdr:pic>
      <xdr:nvPicPr>
        <xdr:cNvPr id="12" name="Imagen 11">
          <a:extLst>
            <a:ext uri="{FF2B5EF4-FFF2-40B4-BE49-F238E27FC236}">
              <a16:creationId xmlns:a16="http://schemas.microsoft.com/office/drawing/2014/main" id="{D862F6DB-649D-4AD6-A927-4C5BE593882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78205" y="28035885"/>
          <a:ext cx="2117113" cy="1704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18</xdr:row>
      <xdr:rowOff>561975</xdr:rowOff>
    </xdr:from>
    <xdr:ext cx="1906543" cy="1981200"/>
    <xdr:pic>
      <xdr:nvPicPr>
        <xdr:cNvPr id="13" name="Imagen 12">
          <a:extLst>
            <a:ext uri="{FF2B5EF4-FFF2-40B4-BE49-F238E27FC236}">
              <a16:creationId xmlns:a16="http://schemas.microsoft.com/office/drawing/2014/main" id="{85969075-813F-4645-96C6-EBE34115EF9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92505" y="31621095"/>
          <a:ext cx="1906543" cy="1981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342900</xdr:colOff>
      <xdr:row>19</xdr:row>
      <xdr:rowOff>276224</xdr:rowOff>
    </xdr:from>
    <xdr:ext cx="1714317" cy="1819275"/>
    <xdr:pic>
      <xdr:nvPicPr>
        <xdr:cNvPr id="14" name="Imagen 13">
          <a:extLst>
            <a:ext uri="{FF2B5EF4-FFF2-40B4-BE49-F238E27FC236}">
              <a16:creationId xmlns:a16="http://schemas.microsoft.com/office/drawing/2014/main" id="{7DED2904-CEED-47A9-9596-83D999047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5380" y="34817684"/>
          <a:ext cx="1714317" cy="1819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180975</xdr:colOff>
      <xdr:row>21</xdr:row>
      <xdr:rowOff>190500</xdr:rowOff>
    </xdr:from>
    <xdr:ext cx="1894417" cy="2087949"/>
    <xdr:pic>
      <xdr:nvPicPr>
        <xdr:cNvPr id="15" name="Imagen 14">
          <a:extLst>
            <a:ext uri="{FF2B5EF4-FFF2-40B4-BE49-F238E27FC236}">
              <a16:creationId xmlns:a16="http://schemas.microsoft.com/office/drawing/2014/main" id="{92574124-7F3D-4BF9-B799-998658B5998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73455" y="38397180"/>
          <a:ext cx="1894417" cy="20879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22</xdr:row>
      <xdr:rowOff>200025</xdr:rowOff>
    </xdr:from>
    <xdr:ext cx="2053167" cy="2069648"/>
    <xdr:pic>
      <xdr:nvPicPr>
        <xdr:cNvPr id="16" name="Imagen 15">
          <a:extLst>
            <a:ext uri="{FF2B5EF4-FFF2-40B4-BE49-F238E27FC236}">
              <a16:creationId xmlns:a16="http://schemas.microsoft.com/office/drawing/2014/main" id="{A6D30183-7085-4128-BA64-EBB6019A744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87730" y="40776525"/>
          <a:ext cx="2053167" cy="20696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23</xdr:row>
      <xdr:rowOff>257176</xdr:rowOff>
    </xdr:from>
    <xdr:ext cx="2076450" cy="1653104"/>
    <xdr:pic>
      <xdr:nvPicPr>
        <xdr:cNvPr id="17" name="Imagen 16">
          <a:extLst>
            <a:ext uri="{FF2B5EF4-FFF2-40B4-BE49-F238E27FC236}">
              <a16:creationId xmlns:a16="http://schemas.microsoft.com/office/drawing/2014/main" id="{5C5A4BA6-527B-436B-B1B5-8D794CEE33D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43203496"/>
          <a:ext cx="2076450" cy="16531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238125</xdr:colOff>
      <xdr:row>9</xdr:row>
      <xdr:rowOff>261039</xdr:rowOff>
    </xdr:from>
    <xdr:ext cx="1808327" cy="1348685"/>
    <xdr:pic>
      <xdr:nvPicPr>
        <xdr:cNvPr id="18" name="Imagen 17">
          <a:extLst>
            <a:ext uri="{FF2B5EF4-FFF2-40B4-BE49-F238E27FC236}">
              <a16:creationId xmlns:a16="http://schemas.microsoft.com/office/drawing/2014/main" id="{4F809318-AAB3-46AD-9595-8A0A24BB2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605" y="7881039"/>
          <a:ext cx="1808327" cy="13486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257175</xdr:colOff>
      <xdr:row>7</xdr:row>
      <xdr:rowOff>454673</xdr:rowOff>
    </xdr:from>
    <xdr:ext cx="1752600" cy="1859902"/>
    <xdr:pic>
      <xdr:nvPicPr>
        <xdr:cNvPr id="19" name="Imagen 18">
          <a:extLst>
            <a:ext uri="{FF2B5EF4-FFF2-40B4-BE49-F238E27FC236}">
              <a16:creationId xmlns:a16="http://schemas.microsoft.com/office/drawing/2014/main" id="{F255AFA7-EE6D-414C-9631-39D708191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655" y="4592333"/>
          <a:ext cx="1752600" cy="18599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119062</xdr:colOff>
      <xdr:row>33</xdr:row>
      <xdr:rowOff>142876</xdr:rowOff>
    </xdr:from>
    <xdr:to>
      <xdr:col>1</xdr:col>
      <xdr:colOff>2201415</xdr:colOff>
      <xdr:row>38</xdr:row>
      <xdr:rowOff>47625</xdr:rowOff>
    </xdr:to>
    <xdr:pic>
      <xdr:nvPicPr>
        <xdr:cNvPr id="20" name="Imagen 19"/>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81062" y="32308801"/>
          <a:ext cx="2082353"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83344</xdr:colOff>
      <xdr:row>27</xdr:row>
      <xdr:rowOff>95250</xdr:rowOff>
    </xdr:from>
    <xdr:to>
      <xdr:col>2</xdr:col>
      <xdr:colOff>323850</xdr:colOff>
      <xdr:row>30</xdr:row>
      <xdr:rowOff>75707</xdr:rowOff>
    </xdr:to>
    <xdr:pic>
      <xdr:nvPicPr>
        <xdr:cNvPr id="21" name="Imagen 20"/>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45344" y="31118175"/>
          <a:ext cx="2488406" cy="551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xdr:colOff>
      <xdr:row>24</xdr:row>
      <xdr:rowOff>142876</xdr:rowOff>
    </xdr:from>
    <xdr:to>
      <xdr:col>2</xdr:col>
      <xdr:colOff>467865</xdr:colOff>
      <xdr:row>29</xdr:row>
      <xdr:rowOff>47625</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1062" y="52863751"/>
          <a:ext cx="2082353"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83344</xdr:colOff>
      <xdr:row>18</xdr:row>
      <xdr:rowOff>95250</xdr:rowOff>
    </xdr:from>
    <xdr:to>
      <xdr:col>2</xdr:col>
      <xdr:colOff>838200</xdr:colOff>
      <xdr:row>21</xdr:row>
      <xdr:rowOff>75707</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5344" y="51673125"/>
          <a:ext cx="2488406" cy="551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topLeftCell="A15" zoomScale="80" zoomScaleNormal="80" workbookViewId="0">
      <selection activeCell="L16" sqref="J7:L16"/>
    </sheetView>
  </sheetViews>
  <sheetFormatPr baseColWidth="10" defaultRowHeight="15" x14ac:dyDescent="0.25"/>
  <cols>
    <col min="2" max="2" width="39.85546875" customWidth="1"/>
    <col min="3" max="3" width="62.7109375" customWidth="1"/>
    <col min="9" max="9" width="16.7109375" customWidth="1"/>
    <col min="10" max="10" width="16.140625" customWidth="1"/>
    <col min="12" max="12" width="17" customWidth="1"/>
    <col min="262" max="262" width="15.5703125" bestFit="1" customWidth="1"/>
    <col min="518" max="518" width="15.5703125" bestFit="1" customWidth="1"/>
    <col min="774" max="774" width="15.5703125" bestFit="1" customWidth="1"/>
    <col min="1030" max="1030" width="15.5703125" bestFit="1" customWidth="1"/>
    <col min="1286" max="1286" width="15.5703125" bestFit="1" customWidth="1"/>
    <col min="1542" max="1542" width="15.5703125" bestFit="1" customWidth="1"/>
    <col min="1798" max="1798" width="15.5703125" bestFit="1" customWidth="1"/>
    <col min="2054" max="2054" width="15.5703125" bestFit="1" customWidth="1"/>
    <col min="2310" max="2310" width="15.5703125" bestFit="1" customWidth="1"/>
    <col min="2566" max="2566" width="15.5703125" bestFit="1" customWidth="1"/>
    <col min="2822" max="2822" width="15.5703125" bestFit="1" customWidth="1"/>
    <col min="3078" max="3078" width="15.5703125" bestFit="1" customWidth="1"/>
    <col min="3334" max="3334" width="15.5703125" bestFit="1" customWidth="1"/>
    <col min="3590" max="3590" width="15.5703125" bestFit="1" customWidth="1"/>
    <col min="3846" max="3846" width="15.5703125" bestFit="1" customWidth="1"/>
    <col min="4102" max="4102" width="15.5703125" bestFit="1" customWidth="1"/>
    <col min="4358" max="4358" width="15.5703125" bestFit="1" customWidth="1"/>
    <col min="4614" max="4614" width="15.5703125" bestFit="1" customWidth="1"/>
    <col min="4870" max="4870" width="15.5703125" bestFit="1" customWidth="1"/>
    <col min="5126" max="5126" width="15.5703125" bestFit="1" customWidth="1"/>
    <col min="5382" max="5382" width="15.5703125" bestFit="1" customWidth="1"/>
    <col min="5638" max="5638" width="15.5703125" bestFit="1" customWidth="1"/>
    <col min="5894" max="5894" width="15.5703125" bestFit="1" customWidth="1"/>
    <col min="6150" max="6150" width="15.5703125" bestFit="1" customWidth="1"/>
    <col min="6406" max="6406" width="15.5703125" bestFit="1" customWidth="1"/>
    <col min="6662" max="6662" width="15.5703125" bestFit="1" customWidth="1"/>
    <col min="6918" max="6918" width="15.5703125" bestFit="1" customWidth="1"/>
    <col min="7174" max="7174" width="15.5703125" bestFit="1" customWidth="1"/>
    <col min="7430" max="7430" width="15.5703125" bestFit="1" customWidth="1"/>
    <col min="7686" max="7686" width="15.5703125" bestFit="1" customWidth="1"/>
    <col min="7942" max="7942" width="15.5703125" bestFit="1" customWidth="1"/>
    <col min="8198" max="8198" width="15.5703125" bestFit="1" customWidth="1"/>
    <col min="8454" max="8454" width="15.5703125" bestFit="1" customWidth="1"/>
    <col min="8710" max="8710" width="15.5703125" bestFit="1" customWidth="1"/>
    <col min="8966" max="8966" width="15.5703125" bestFit="1" customWidth="1"/>
    <col min="9222" max="9222" width="15.5703125" bestFit="1" customWidth="1"/>
    <col min="9478" max="9478" width="15.5703125" bestFit="1" customWidth="1"/>
    <col min="9734" max="9734" width="15.5703125" bestFit="1" customWidth="1"/>
    <col min="9990" max="9990" width="15.5703125" bestFit="1" customWidth="1"/>
    <col min="10246" max="10246" width="15.5703125" bestFit="1" customWidth="1"/>
    <col min="10502" max="10502" width="15.5703125" bestFit="1" customWidth="1"/>
    <col min="10758" max="10758" width="15.5703125" bestFit="1" customWidth="1"/>
    <col min="11014" max="11014" width="15.5703125" bestFit="1" customWidth="1"/>
    <col min="11270" max="11270" width="15.5703125" bestFit="1" customWidth="1"/>
    <col min="11526" max="11526" width="15.5703125" bestFit="1" customWidth="1"/>
    <col min="11782" max="11782" width="15.5703125" bestFit="1" customWidth="1"/>
    <col min="12038" max="12038" width="15.5703125" bestFit="1" customWidth="1"/>
    <col min="12294" max="12294" width="15.5703125" bestFit="1" customWidth="1"/>
    <col min="12550" max="12550" width="15.5703125" bestFit="1" customWidth="1"/>
    <col min="12806" max="12806" width="15.5703125" bestFit="1" customWidth="1"/>
    <col min="13062" max="13062" width="15.5703125" bestFit="1" customWidth="1"/>
    <col min="13318" max="13318" width="15.5703125" bestFit="1" customWidth="1"/>
    <col min="13574" max="13574" width="15.5703125" bestFit="1" customWidth="1"/>
    <col min="13830" max="13830" width="15.5703125" bestFit="1" customWidth="1"/>
    <col min="14086" max="14086" width="15.5703125" bestFit="1" customWidth="1"/>
    <col min="14342" max="14342" width="15.5703125" bestFit="1" customWidth="1"/>
    <col min="14598" max="14598" width="15.5703125" bestFit="1" customWidth="1"/>
    <col min="14854" max="14854" width="15.5703125" bestFit="1" customWidth="1"/>
    <col min="15110" max="15110" width="15.5703125" bestFit="1" customWidth="1"/>
    <col min="15366" max="15366" width="15.5703125" bestFit="1" customWidth="1"/>
    <col min="15622" max="15622" width="15.5703125" bestFit="1" customWidth="1"/>
    <col min="15878" max="15878" width="15.5703125" bestFit="1" customWidth="1"/>
    <col min="16134" max="16134" width="15.5703125" bestFit="1" customWidth="1"/>
  </cols>
  <sheetData>
    <row r="1" spans="1:14" s="3" customFormat="1" ht="14.25" customHeight="1" x14ac:dyDescent="0.2">
      <c r="A1" s="69" t="s">
        <v>6</v>
      </c>
      <c r="B1" s="69"/>
      <c r="C1" s="69"/>
      <c r="D1" s="69"/>
      <c r="E1" s="69"/>
      <c r="F1" s="69"/>
      <c r="G1" s="69"/>
      <c r="H1" s="69"/>
      <c r="I1" s="69"/>
      <c r="J1" s="69"/>
      <c r="K1" s="69"/>
      <c r="L1" s="69"/>
    </row>
    <row r="2" spans="1:14" s="3" customFormat="1" ht="12.75" x14ac:dyDescent="0.2">
      <c r="A2" s="69" t="s">
        <v>7</v>
      </c>
      <c r="B2" s="69"/>
      <c r="C2" s="69"/>
      <c r="D2" s="69"/>
      <c r="E2" s="69"/>
      <c r="F2" s="69"/>
      <c r="G2" s="69"/>
      <c r="H2" s="69"/>
      <c r="I2" s="69"/>
      <c r="J2" s="69"/>
      <c r="K2" s="69"/>
      <c r="L2" s="69"/>
    </row>
    <row r="3" spans="1:14" s="3" customFormat="1" ht="12.75" x14ac:dyDescent="0.2">
      <c r="A3" s="69" t="s">
        <v>26</v>
      </c>
      <c r="B3" s="69"/>
      <c r="C3" s="69"/>
      <c r="D3" s="69"/>
      <c r="E3" s="69"/>
      <c r="F3" s="69"/>
      <c r="G3" s="69"/>
      <c r="H3" s="69"/>
      <c r="I3" s="69"/>
      <c r="J3" s="69"/>
      <c r="K3" s="69"/>
      <c r="L3" s="69"/>
    </row>
    <row r="4" spans="1:14" s="3" customFormat="1" ht="14.25" customHeight="1" x14ac:dyDescent="0.2">
      <c r="A4" s="69" t="s">
        <v>13</v>
      </c>
      <c r="B4" s="69"/>
      <c r="C4" s="69"/>
      <c r="D4" s="69"/>
      <c r="E4" s="69"/>
      <c r="F4" s="69"/>
      <c r="G4" s="69"/>
      <c r="H4" s="69"/>
      <c r="I4" s="69"/>
      <c r="J4" s="69"/>
      <c r="K4" s="69"/>
      <c r="L4" s="69"/>
    </row>
    <row r="5" spans="1:14" s="3" customFormat="1" ht="12.75" x14ac:dyDescent="0.2">
      <c r="A5" s="70" t="s">
        <v>35</v>
      </c>
      <c r="B5" s="70"/>
      <c r="C5" s="70"/>
      <c r="D5" s="70"/>
      <c r="E5" s="70"/>
      <c r="F5" s="70"/>
      <c r="G5" s="70"/>
      <c r="H5" s="70"/>
      <c r="I5" s="70"/>
      <c r="J5" s="70"/>
      <c r="K5" s="70"/>
      <c r="L5" s="70"/>
    </row>
    <row r="6" spans="1:14" s="3" customFormat="1" ht="13.5" thickBot="1" x14ac:dyDescent="0.25">
      <c r="A6" s="7"/>
      <c r="B6" s="7"/>
      <c r="C6" s="7"/>
      <c r="D6" s="7"/>
      <c r="E6" s="7"/>
      <c r="F6" s="7"/>
      <c r="G6" s="7"/>
      <c r="H6" s="7"/>
      <c r="I6" s="7"/>
      <c r="J6" s="7"/>
      <c r="K6" s="7"/>
      <c r="L6" s="7"/>
    </row>
    <row r="7" spans="1:14" s="3" customFormat="1" ht="13.5" thickBot="1" x14ac:dyDescent="0.25">
      <c r="A7" s="1"/>
      <c r="B7" s="1"/>
      <c r="C7" s="2"/>
      <c r="D7" s="1"/>
      <c r="E7" s="1"/>
      <c r="F7" s="1"/>
      <c r="G7" s="71" t="s">
        <v>27</v>
      </c>
      <c r="H7" s="72"/>
      <c r="I7" s="73"/>
      <c r="J7" s="71" t="s">
        <v>28</v>
      </c>
      <c r="K7" s="72"/>
      <c r="L7" s="73"/>
    </row>
    <row r="8" spans="1:14" s="3" customFormat="1" ht="77.25" thickBot="1" x14ac:dyDescent="0.25">
      <c r="A8" s="20" t="s">
        <v>14</v>
      </c>
      <c r="B8" s="21" t="s">
        <v>8</v>
      </c>
      <c r="C8" s="22" t="s">
        <v>9</v>
      </c>
      <c r="D8" s="21" t="s">
        <v>10</v>
      </c>
      <c r="E8" s="21" t="s">
        <v>11</v>
      </c>
      <c r="F8" s="26" t="s">
        <v>12</v>
      </c>
      <c r="G8" s="30" t="s">
        <v>29</v>
      </c>
      <c r="H8" s="23" t="s">
        <v>30</v>
      </c>
      <c r="I8" s="24" t="s">
        <v>31</v>
      </c>
      <c r="J8" s="30" t="s">
        <v>29</v>
      </c>
      <c r="K8" s="23" t="s">
        <v>30</v>
      </c>
      <c r="L8" s="24" t="s">
        <v>31</v>
      </c>
    </row>
    <row r="9" spans="1:14" ht="225" customHeight="1" thickBot="1" x14ac:dyDescent="0.3">
      <c r="A9" s="8"/>
      <c r="B9" s="9" t="s">
        <v>17</v>
      </c>
      <c r="C9" s="10" t="s">
        <v>18</v>
      </c>
      <c r="D9" s="10" t="s">
        <v>0</v>
      </c>
      <c r="E9" s="10">
        <v>10</v>
      </c>
      <c r="F9" s="27"/>
      <c r="G9" s="8" t="s">
        <v>111</v>
      </c>
      <c r="H9" s="11"/>
      <c r="I9" s="12"/>
      <c r="J9" s="8"/>
      <c r="K9" s="57" t="s">
        <v>111</v>
      </c>
      <c r="L9" s="60" t="s">
        <v>112</v>
      </c>
      <c r="M9" s="67"/>
      <c r="N9" s="68"/>
    </row>
    <row r="10" spans="1:14" ht="200.25" customHeight="1" thickBot="1" x14ac:dyDescent="0.3">
      <c r="A10" s="13"/>
      <c r="B10" s="5" t="s">
        <v>1</v>
      </c>
      <c r="C10" s="4" t="s">
        <v>19</v>
      </c>
      <c r="D10" s="4" t="s">
        <v>0</v>
      </c>
      <c r="E10" s="4">
        <v>1</v>
      </c>
      <c r="F10" s="28"/>
      <c r="G10" s="13" t="s">
        <v>111</v>
      </c>
      <c r="H10" s="6"/>
      <c r="I10" s="14"/>
      <c r="J10" s="13"/>
      <c r="K10" s="57" t="s">
        <v>111</v>
      </c>
      <c r="L10" s="60" t="s">
        <v>113</v>
      </c>
      <c r="M10" s="67"/>
      <c r="N10" s="68"/>
    </row>
    <row r="11" spans="1:14" ht="173.25" customHeight="1" thickBot="1" x14ac:dyDescent="0.3">
      <c r="A11" s="13"/>
      <c r="B11" s="5" t="s">
        <v>2</v>
      </c>
      <c r="C11" s="4" t="s">
        <v>20</v>
      </c>
      <c r="D11" s="4" t="s">
        <v>0</v>
      </c>
      <c r="E11" s="4">
        <v>1</v>
      </c>
      <c r="F11" s="28"/>
      <c r="G11" s="13" t="s">
        <v>111</v>
      </c>
      <c r="H11" s="6"/>
      <c r="I11" s="14"/>
      <c r="J11" s="13"/>
      <c r="K11" s="57" t="s">
        <v>111</v>
      </c>
      <c r="L11" s="60" t="s">
        <v>114</v>
      </c>
      <c r="M11" s="67"/>
      <c r="N11" s="68"/>
    </row>
    <row r="12" spans="1:14" ht="160.5" customHeight="1" x14ac:dyDescent="0.25">
      <c r="A12" s="13"/>
      <c r="B12" s="5" t="s">
        <v>3</v>
      </c>
      <c r="C12" s="4" t="s">
        <v>22</v>
      </c>
      <c r="D12" s="4" t="s">
        <v>0</v>
      </c>
      <c r="E12" s="4">
        <v>2</v>
      </c>
      <c r="F12" s="28"/>
      <c r="G12" s="13" t="s">
        <v>111</v>
      </c>
      <c r="H12" s="6"/>
      <c r="I12" s="14"/>
      <c r="J12" s="13"/>
      <c r="K12" s="57" t="s">
        <v>111</v>
      </c>
      <c r="L12" s="60" t="s">
        <v>115</v>
      </c>
      <c r="M12" s="67"/>
      <c r="N12" s="68"/>
    </row>
    <row r="13" spans="1:14" ht="343.5" customHeight="1" x14ac:dyDescent="0.25">
      <c r="A13" s="13"/>
      <c r="B13" s="5" t="s">
        <v>15</v>
      </c>
      <c r="C13" s="4" t="s">
        <v>23</v>
      </c>
      <c r="D13" s="4" t="s">
        <v>0</v>
      </c>
      <c r="E13" s="4">
        <v>1</v>
      </c>
      <c r="F13" s="28"/>
      <c r="G13" s="13" t="s">
        <v>111</v>
      </c>
      <c r="H13" s="6"/>
      <c r="I13" s="14"/>
      <c r="J13" s="13"/>
      <c r="K13" s="58" t="s">
        <v>111</v>
      </c>
      <c r="L13" s="59" t="s">
        <v>116</v>
      </c>
      <c r="M13" s="67"/>
      <c r="N13" s="68"/>
    </row>
    <row r="14" spans="1:14" ht="183" customHeight="1" thickBot="1" x14ac:dyDescent="0.3">
      <c r="A14" s="13"/>
      <c r="B14" s="5" t="s">
        <v>24</v>
      </c>
      <c r="C14" s="4" t="s">
        <v>25</v>
      </c>
      <c r="D14" s="4" t="s">
        <v>0</v>
      </c>
      <c r="E14" s="4">
        <v>1</v>
      </c>
      <c r="F14" s="28"/>
      <c r="G14" s="54" t="s">
        <v>111</v>
      </c>
      <c r="H14" s="6"/>
      <c r="I14" s="14"/>
      <c r="J14" s="13"/>
      <c r="K14" s="58" t="s">
        <v>111</v>
      </c>
      <c r="L14" s="59" t="s">
        <v>116</v>
      </c>
      <c r="M14" s="67"/>
      <c r="N14" s="68"/>
    </row>
    <row r="15" spans="1:14" ht="296.25" customHeight="1" thickBot="1" x14ac:dyDescent="0.3">
      <c r="A15" s="13"/>
      <c r="B15" s="5" t="s">
        <v>4</v>
      </c>
      <c r="C15" s="4" t="s">
        <v>16</v>
      </c>
      <c r="D15" s="4" t="s">
        <v>0</v>
      </c>
      <c r="E15" s="4">
        <v>4</v>
      </c>
      <c r="F15" s="28"/>
      <c r="G15" s="56" t="s">
        <v>111</v>
      </c>
      <c r="H15" s="6"/>
      <c r="I15" s="14"/>
      <c r="J15" s="13"/>
      <c r="K15" s="57" t="s">
        <v>111</v>
      </c>
      <c r="L15" s="60" t="s">
        <v>112</v>
      </c>
      <c r="M15" s="67"/>
      <c r="N15" s="68"/>
    </row>
    <row r="16" spans="1:14" ht="185.25" customHeight="1" thickBot="1" x14ac:dyDescent="0.3">
      <c r="A16" s="15"/>
      <c r="B16" s="16" t="s">
        <v>5</v>
      </c>
      <c r="C16" s="17" t="s">
        <v>21</v>
      </c>
      <c r="D16" s="17" t="s">
        <v>0</v>
      </c>
      <c r="E16" s="17">
        <v>1</v>
      </c>
      <c r="F16" s="29"/>
      <c r="G16" s="55" t="s">
        <v>111</v>
      </c>
      <c r="H16" s="18"/>
      <c r="I16" s="19"/>
      <c r="J16" s="15"/>
      <c r="K16" s="105" t="s">
        <v>111</v>
      </c>
      <c r="L16" s="106" t="s">
        <v>112</v>
      </c>
      <c r="M16" s="67"/>
      <c r="N16" s="68"/>
    </row>
    <row r="21" spans="2:2" x14ac:dyDescent="0.25">
      <c r="B21" s="25"/>
    </row>
    <row r="22" spans="2:2" x14ac:dyDescent="0.25">
      <c r="B22" t="s">
        <v>32</v>
      </c>
    </row>
    <row r="23" spans="2:2" x14ac:dyDescent="0.25">
      <c r="B23" t="s">
        <v>34</v>
      </c>
    </row>
    <row r="29" spans="2:2" x14ac:dyDescent="0.25">
      <c r="B29" s="25"/>
    </row>
    <row r="30" spans="2:2" x14ac:dyDescent="0.25">
      <c r="B30" t="s">
        <v>33</v>
      </c>
    </row>
    <row r="31" spans="2:2" x14ac:dyDescent="0.25">
      <c r="B31" t="s">
        <v>34</v>
      </c>
    </row>
  </sheetData>
  <mergeCells count="15">
    <mergeCell ref="M9:N9"/>
    <mergeCell ref="A1:L1"/>
    <mergeCell ref="A2:L2"/>
    <mergeCell ref="A3:L3"/>
    <mergeCell ref="A4:L4"/>
    <mergeCell ref="A5:L5"/>
    <mergeCell ref="G7:I7"/>
    <mergeCell ref="J7:L7"/>
    <mergeCell ref="M10:N10"/>
    <mergeCell ref="M11:N11"/>
    <mergeCell ref="M12:N12"/>
    <mergeCell ref="M16:N16"/>
    <mergeCell ref="M15:N15"/>
    <mergeCell ref="M14:N14"/>
    <mergeCell ref="M13:N1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topLeftCell="A14" zoomScale="80" zoomScaleNormal="80" workbookViewId="0">
      <selection activeCell="G5" sqref="G5:I15"/>
    </sheetView>
  </sheetViews>
  <sheetFormatPr baseColWidth="10" defaultRowHeight="15" x14ac:dyDescent="0.25"/>
  <cols>
    <col min="2" max="2" width="42.5703125" customWidth="1"/>
    <col min="3" max="3" width="55.85546875" customWidth="1"/>
    <col min="6" max="6" width="16.7109375" bestFit="1" customWidth="1"/>
    <col min="12" max="12" width="19.140625" bestFit="1" customWidth="1"/>
    <col min="263" max="263" width="15.5703125" bestFit="1" customWidth="1"/>
    <col min="519" max="519" width="15.5703125" bestFit="1" customWidth="1"/>
    <col min="775" max="775" width="15.5703125" bestFit="1" customWidth="1"/>
    <col min="1031" max="1031" width="15.5703125" bestFit="1" customWidth="1"/>
    <col min="1287" max="1287" width="15.5703125" bestFit="1" customWidth="1"/>
    <col min="1543" max="1543" width="15.5703125" bestFit="1" customWidth="1"/>
    <col min="1799" max="1799" width="15.5703125" bestFit="1" customWidth="1"/>
    <col min="2055" max="2055" width="15.5703125" bestFit="1" customWidth="1"/>
    <col min="2311" max="2311" width="15.5703125" bestFit="1" customWidth="1"/>
    <col min="2567" max="2567" width="15.5703125" bestFit="1" customWidth="1"/>
    <col min="2823" max="2823" width="15.5703125" bestFit="1" customWidth="1"/>
    <col min="3079" max="3079" width="15.5703125" bestFit="1" customWidth="1"/>
    <col min="3335" max="3335" width="15.5703125" bestFit="1" customWidth="1"/>
    <col min="3591" max="3591" width="15.5703125" bestFit="1" customWidth="1"/>
    <col min="3847" max="3847" width="15.5703125" bestFit="1" customWidth="1"/>
    <col min="4103" max="4103" width="15.5703125" bestFit="1" customWidth="1"/>
    <col min="4359" max="4359" width="15.5703125" bestFit="1" customWidth="1"/>
    <col min="4615" max="4615" width="15.5703125" bestFit="1" customWidth="1"/>
    <col min="4871" max="4871" width="15.5703125" bestFit="1" customWidth="1"/>
    <col min="5127" max="5127" width="15.5703125" bestFit="1" customWidth="1"/>
    <col min="5383" max="5383" width="15.5703125" bestFit="1" customWidth="1"/>
    <col min="5639" max="5639" width="15.5703125" bestFit="1" customWidth="1"/>
    <col min="5895" max="5895" width="15.5703125" bestFit="1" customWidth="1"/>
    <col min="6151" max="6151" width="15.5703125" bestFit="1" customWidth="1"/>
    <col min="6407" max="6407" width="15.5703125" bestFit="1" customWidth="1"/>
    <col min="6663" max="6663" width="15.5703125" bestFit="1" customWidth="1"/>
    <col min="6919" max="6919" width="15.5703125" bestFit="1" customWidth="1"/>
    <col min="7175" max="7175" width="15.5703125" bestFit="1" customWidth="1"/>
    <col min="7431" max="7431" width="15.5703125" bestFit="1" customWidth="1"/>
    <col min="7687" max="7687" width="15.5703125" bestFit="1" customWidth="1"/>
    <col min="7943" max="7943" width="15.5703125" bestFit="1" customWidth="1"/>
    <col min="8199" max="8199" width="15.5703125" bestFit="1" customWidth="1"/>
    <col min="8455" max="8455" width="15.5703125" bestFit="1" customWidth="1"/>
    <col min="8711" max="8711" width="15.5703125" bestFit="1" customWidth="1"/>
    <col min="8967" max="8967" width="15.5703125" bestFit="1" customWidth="1"/>
    <col min="9223" max="9223" width="15.5703125" bestFit="1" customWidth="1"/>
    <col min="9479" max="9479" width="15.5703125" bestFit="1" customWidth="1"/>
    <col min="9735" max="9735" width="15.5703125" bestFit="1" customWidth="1"/>
    <col min="9991" max="9991" width="15.5703125" bestFit="1" customWidth="1"/>
    <col min="10247" max="10247" width="15.5703125" bestFit="1" customWidth="1"/>
    <col min="10503" max="10503" width="15.5703125" bestFit="1" customWidth="1"/>
    <col min="10759" max="10759" width="15.5703125" bestFit="1" customWidth="1"/>
    <col min="11015" max="11015" width="15.5703125" bestFit="1" customWidth="1"/>
    <col min="11271" max="11271" width="15.5703125" bestFit="1" customWidth="1"/>
    <col min="11527" max="11527" width="15.5703125" bestFit="1" customWidth="1"/>
    <col min="11783" max="11783" width="15.5703125" bestFit="1" customWidth="1"/>
    <col min="12039" max="12039" width="15.5703125" bestFit="1" customWidth="1"/>
    <col min="12295" max="12295" width="15.5703125" bestFit="1" customWidth="1"/>
    <col min="12551" max="12551" width="15.5703125" bestFit="1" customWidth="1"/>
    <col min="12807" max="12807" width="15.5703125" bestFit="1" customWidth="1"/>
    <col min="13063" max="13063" width="15.5703125" bestFit="1" customWidth="1"/>
    <col min="13319" max="13319" width="15.5703125" bestFit="1" customWidth="1"/>
    <col min="13575" max="13575" width="15.5703125" bestFit="1" customWidth="1"/>
    <col min="13831" max="13831" width="15.5703125" bestFit="1" customWidth="1"/>
    <col min="14087" max="14087" width="15.5703125" bestFit="1" customWidth="1"/>
    <col min="14343" max="14343" width="15.5703125" bestFit="1" customWidth="1"/>
    <col min="14599" max="14599" width="15.5703125" bestFit="1" customWidth="1"/>
    <col min="14855" max="14855" width="15.5703125" bestFit="1" customWidth="1"/>
    <col min="15111" max="15111" width="15.5703125" bestFit="1" customWidth="1"/>
    <col min="15367" max="15367" width="15.5703125" bestFit="1" customWidth="1"/>
    <col min="15623" max="15623" width="15.5703125" bestFit="1" customWidth="1"/>
    <col min="15879" max="15879" width="15.5703125" bestFit="1" customWidth="1"/>
    <col min="16135" max="16135" width="15.5703125" bestFit="1" customWidth="1"/>
  </cols>
  <sheetData>
    <row r="1" spans="1:13" s="31" customFormat="1" ht="12.75" customHeight="1" x14ac:dyDescent="0.2">
      <c r="A1" s="69" t="s">
        <v>7</v>
      </c>
      <c r="B1" s="69"/>
      <c r="C1" s="69"/>
      <c r="D1" s="69"/>
      <c r="E1" s="69"/>
      <c r="F1" s="69"/>
      <c r="G1" s="69"/>
      <c r="H1" s="69"/>
      <c r="I1" s="69"/>
      <c r="J1" s="69"/>
      <c r="K1" s="69"/>
      <c r="L1" s="69"/>
    </row>
    <row r="2" spans="1:13" s="31" customFormat="1" ht="12.75" customHeight="1" x14ac:dyDescent="0.2">
      <c r="A2" s="69" t="s">
        <v>26</v>
      </c>
      <c r="B2" s="69"/>
      <c r="C2" s="69"/>
      <c r="D2" s="69"/>
      <c r="E2" s="69"/>
      <c r="F2" s="69"/>
      <c r="G2" s="69"/>
      <c r="H2" s="69"/>
      <c r="I2" s="69"/>
      <c r="J2" s="69"/>
      <c r="K2" s="69"/>
      <c r="L2" s="69"/>
    </row>
    <row r="3" spans="1:13" s="31" customFormat="1" ht="12.75" customHeight="1" x14ac:dyDescent="0.2">
      <c r="A3" s="69" t="s">
        <v>13</v>
      </c>
      <c r="B3" s="69"/>
      <c r="C3" s="69"/>
      <c r="D3" s="69"/>
      <c r="E3" s="69"/>
      <c r="F3" s="69"/>
      <c r="G3" s="69"/>
      <c r="H3" s="69"/>
      <c r="I3" s="69"/>
      <c r="J3" s="69"/>
      <c r="K3" s="69"/>
      <c r="L3" s="69"/>
    </row>
    <row r="4" spans="1:13" s="31" customFormat="1" ht="12.75" customHeight="1" thickBot="1" x14ac:dyDescent="0.25">
      <c r="A4" s="74" t="s">
        <v>36</v>
      </c>
      <c r="B4" s="75"/>
      <c r="C4" s="75"/>
      <c r="D4" s="75"/>
      <c r="E4" s="75"/>
      <c r="F4" s="75"/>
      <c r="G4" s="75"/>
      <c r="H4" s="75"/>
      <c r="I4" s="75"/>
      <c r="J4" s="75"/>
      <c r="K4" s="75"/>
      <c r="L4" s="75"/>
    </row>
    <row r="5" spans="1:13" s="31" customFormat="1" ht="13.5" thickBot="1" x14ac:dyDescent="0.25">
      <c r="A5" s="1"/>
      <c r="B5" s="1"/>
      <c r="C5" s="2"/>
      <c r="D5" s="1"/>
      <c r="E5" s="1"/>
      <c r="F5" s="1"/>
      <c r="G5" s="71" t="s">
        <v>27</v>
      </c>
      <c r="H5" s="72"/>
      <c r="I5" s="73"/>
      <c r="J5" s="71" t="s">
        <v>28</v>
      </c>
      <c r="K5" s="72"/>
      <c r="L5" s="73"/>
    </row>
    <row r="6" spans="1:13" ht="64.5" thickBot="1" x14ac:dyDescent="0.3">
      <c r="A6" s="20" t="s">
        <v>14</v>
      </c>
      <c r="B6" s="21" t="s">
        <v>8</v>
      </c>
      <c r="C6" s="22" t="s">
        <v>9</v>
      </c>
      <c r="D6" s="21" t="s">
        <v>10</v>
      </c>
      <c r="E6" s="21" t="s">
        <v>11</v>
      </c>
      <c r="F6" s="26" t="s">
        <v>12</v>
      </c>
      <c r="G6" s="30" t="s">
        <v>29</v>
      </c>
      <c r="H6" s="23" t="s">
        <v>30</v>
      </c>
      <c r="I6" s="24" t="s">
        <v>31</v>
      </c>
      <c r="J6" s="30" t="s">
        <v>29</v>
      </c>
      <c r="K6" s="23" t="s">
        <v>30</v>
      </c>
      <c r="L6" s="24" t="s">
        <v>31</v>
      </c>
    </row>
    <row r="7" spans="1:13" ht="168" customHeight="1" thickBot="1" x14ac:dyDescent="0.3">
      <c r="A7" s="32"/>
      <c r="B7" s="33" t="s">
        <v>37</v>
      </c>
      <c r="C7" s="34" t="s">
        <v>38</v>
      </c>
      <c r="D7" s="34" t="s">
        <v>0</v>
      </c>
      <c r="E7" s="34">
        <v>1</v>
      </c>
      <c r="F7" s="76"/>
      <c r="G7" s="32" t="s">
        <v>111</v>
      </c>
      <c r="H7" s="34"/>
      <c r="I7" s="79"/>
      <c r="J7" s="98"/>
      <c r="K7" s="34" t="s">
        <v>111</v>
      </c>
      <c r="L7" s="87" t="s">
        <v>117</v>
      </c>
      <c r="M7" s="35"/>
    </row>
    <row r="8" spans="1:13" ht="327.75" customHeight="1" thickBot="1" x14ac:dyDescent="0.3">
      <c r="A8" s="36"/>
      <c r="B8" s="37" t="s">
        <v>39</v>
      </c>
      <c r="C8" s="38" t="s">
        <v>40</v>
      </c>
      <c r="D8" s="38" t="s">
        <v>0</v>
      </c>
      <c r="E8" s="38">
        <v>7</v>
      </c>
      <c r="F8" s="77"/>
      <c r="G8" s="36" t="s">
        <v>111</v>
      </c>
      <c r="H8" s="38"/>
      <c r="I8" s="80"/>
      <c r="J8" s="99"/>
      <c r="K8" s="34" t="s">
        <v>111</v>
      </c>
      <c r="L8" s="87" t="s">
        <v>118</v>
      </c>
      <c r="M8" s="35"/>
    </row>
    <row r="9" spans="1:13" ht="225" x14ac:dyDescent="0.25">
      <c r="A9" s="36"/>
      <c r="B9" s="37" t="s">
        <v>41</v>
      </c>
      <c r="C9" s="38" t="s">
        <v>42</v>
      </c>
      <c r="D9" s="38" t="s">
        <v>0</v>
      </c>
      <c r="E9" s="38">
        <v>1</v>
      </c>
      <c r="F9" s="77"/>
      <c r="G9" s="36" t="s">
        <v>111</v>
      </c>
      <c r="H9" s="38"/>
      <c r="I9" s="80"/>
      <c r="J9" s="99"/>
      <c r="K9" s="34" t="s">
        <v>111</v>
      </c>
      <c r="L9" s="87" t="s">
        <v>119</v>
      </c>
      <c r="M9" s="35"/>
    </row>
    <row r="10" spans="1:13" ht="60" x14ac:dyDescent="0.25">
      <c r="A10" s="36"/>
      <c r="B10" s="40" t="s">
        <v>43</v>
      </c>
      <c r="C10" s="38" t="s">
        <v>44</v>
      </c>
      <c r="D10" s="38" t="s">
        <v>0</v>
      </c>
      <c r="E10" s="38">
        <v>3</v>
      </c>
      <c r="F10" s="77"/>
      <c r="G10" s="36" t="s">
        <v>111</v>
      </c>
      <c r="H10" s="38"/>
      <c r="I10" s="80"/>
      <c r="J10" s="88" t="s">
        <v>111</v>
      </c>
      <c r="K10" s="38"/>
      <c r="L10" s="89"/>
      <c r="M10" s="35"/>
    </row>
    <row r="11" spans="1:13" ht="375" x14ac:dyDescent="0.25">
      <c r="A11" s="36"/>
      <c r="B11" s="37" t="s">
        <v>45</v>
      </c>
      <c r="C11" s="38" t="s">
        <v>46</v>
      </c>
      <c r="D11" s="38" t="s">
        <v>0</v>
      </c>
      <c r="E11" s="38">
        <v>2</v>
      </c>
      <c r="F11" s="77"/>
      <c r="G11" s="36" t="s">
        <v>111</v>
      </c>
      <c r="H11" s="38"/>
      <c r="I11" s="80"/>
      <c r="J11" s="99"/>
      <c r="K11" s="38" t="s">
        <v>111</v>
      </c>
      <c r="L11" s="89" t="s">
        <v>121</v>
      </c>
      <c r="M11" s="35"/>
    </row>
    <row r="12" spans="1:13" ht="315" x14ac:dyDescent="0.25">
      <c r="A12" s="36"/>
      <c r="B12" s="37" t="s">
        <v>47</v>
      </c>
      <c r="C12" s="38" t="s">
        <v>48</v>
      </c>
      <c r="D12" s="38" t="s">
        <v>0</v>
      </c>
      <c r="E12" s="38">
        <v>1</v>
      </c>
      <c r="F12" s="77"/>
      <c r="G12" s="36" t="s">
        <v>111</v>
      </c>
      <c r="H12" s="38"/>
      <c r="I12" s="80"/>
      <c r="J12" s="99"/>
      <c r="K12" s="38" t="s">
        <v>111</v>
      </c>
      <c r="L12" s="89" t="s">
        <v>120</v>
      </c>
      <c r="M12" s="35"/>
    </row>
    <row r="13" spans="1:13" ht="315.75" thickBot="1" x14ac:dyDescent="0.3">
      <c r="A13" s="36"/>
      <c r="B13" s="37" t="s">
        <v>49</v>
      </c>
      <c r="C13" s="38" t="s">
        <v>50</v>
      </c>
      <c r="D13" s="38" t="s">
        <v>0</v>
      </c>
      <c r="E13" s="38">
        <v>1</v>
      </c>
      <c r="F13" s="77"/>
      <c r="G13" s="36" t="s">
        <v>111</v>
      </c>
      <c r="H13" s="38"/>
      <c r="I13" s="80"/>
      <c r="J13" s="99"/>
      <c r="K13" s="38" t="s">
        <v>111</v>
      </c>
      <c r="L13" s="89" t="s">
        <v>120</v>
      </c>
      <c r="M13" s="35"/>
    </row>
    <row r="14" spans="1:13" ht="255" x14ac:dyDescent="0.25">
      <c r="A14" s="36"/>
      <c r="B14" s="37" t="s">
        <v>51</v>
      </c>
      <c r="C14" s="38" t="s">
        <v>52</v>
      </c>
      <c r="D14" s="38" t="s">
        <v>0</v>
      </c>
      <c r="E14" s="38">
        <v>17</v>
      </c>
      <c r="F14" s="77"/>
      <c r="G14" s="36" t="s">
        <v>111</v>
      </c>
      <c r="H14" s="38"/>
      <c r="I14" s="80"/>
      <c r="J14" s="99"/>
      <c r="K14" s="34" t="s">
        <v>111</v>
      </c>
      <c r="L14" s="87" t="s">
        <v>118</v>
      </c>
      <c r="M14" s="35"/>
    </row>
    <row r="15" spans="1:13" ht="256.5" customHeight="1" thickBot="1" x14ac:dyDescent="0.3">
      <c r="A15" s="41"/>
      <c r="B15" s="42" t="s">
        <v>53</v>
      </c>
      <c r="C15" s="43" t="s">
        <v>54</v>
      </c>
      <c r="D15" s="43" t="s">
        <v>0</v>
      </c>
      <c r="E15" s="43">
        <v>1</v>
      </c>
      <c r="F15" s="103"/>
      <c r="G15" s="41" t="s">
        <v>111</v>
      </c>
      <c r="H15" s="43"/>
      <c r="I15" s="104"/>
      <c r="J15" s="84"/>
      <c r="K15" s="43" t="s">
        <v>111</v>
      </c>
      <c r="L15" s="92" t="s">
        <v>120</v>
      </c>
      <c r="M15" s="35"/>
    </row>
    <row r="19" spans="2:2" x14ac:dyDescent="0.25">
      <c r="B19" s="25"/>
    </row>
    <row r="20" spans="2:2" x14ac:dyDescent="0.25">
      <c r="B20" t="s">
        <v>32</v>
      </c>
    </row>
    <row r="21" spans="2:2" x14ac:dyDescent="0.25">
      <c r="B21" t="s">
        <v>34</v>
      </c>
    </row>
    <row r="27" spans="2:2" x14ac:dyDescent="0.25">
      <c r="B27" s="25"/>
    </row>
    <row r="28" spans="2:2" x14ac:dyDescent="0.25">
      <c r="B28" t="s">
        <v>33</v>
      </c>
    </row>
    <row r="29" spans="2:2" x14ac:dyDescent="0.25">
      <c r="B29" t="s">
        <v>34</v>
      </c>
    </row>
  </sheetData>
  <mergeCells count="6">
    <mergeCell ref="A1:L1"/>
    <mergeCell ref="A2:L2"/>
    <mergeCell ref="A3:L3"/>
    <mergeCell ref="A4:L4"/>
    <mergeCell ref="G5:I5"/>
    <mergeCell ref="J5:L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topLeftCell="A24" workbookViewId="0">
      <selection activeCell="I25" sqref="A6:I25"/>
    </sheetView>
  </sheetViews>
  <sheetFormatPr baseColWidth="10" defaultRowHeight="15" x14ac:dyDescent="0.25"/>
  <cols>
    <col min="2" max="2" width="33.7109375" customWidth="1"/>
    <col min="3" max="3" width="51.42578125" customWidth="1"/>
    <col min="262" max="262" width="16.7109375" bestFit="1" customWidth="1"/>
    <col min="518" max="518" width="16.7109375" bestFit="1" customWidth="1"/>
    <col min="774" max="774" width="16.7109375" bestFit="1" customWidth="1"/>
    <col min="1030" max="1030" width="16.7109375" bestFit="1" customWidth="1"/>
    <col min="1286" max="1286" width="16.7109375" bestFit="1" customWidth="1"/>
    <col min="1542" max="1542" width="16.7109375" bestFit="1" customWidth="1"/>
    <col min="1798" max="1798" width="16.7109375" bestFit="1" customWidth="1"/>
    <col min="2054" max="2054" width="16.7109375" bestFit="1" customWidth="1"/>
    <col min="2310" max="2310" width="16.7109375" bestFit="1" customWidth="1"/>
    <col min="2566" max="2566" width="16.7109375" bestFit="1" customWidth="1"/>
    <col min="2822" max="2822" width="16.7109375" bestFit="1" customWidth="1"/>
    <col min="3078" max="3078" width="16.7109375" bestFit="1" customWidth="1"/>
    <col min="3334" max="3334" width="16.7109375" bestFit="1" customWidth="1"/>
    <col min="3590" max="3590" width="16.7109375" bestFit="1" customWidth="1"/>
    <col min="3846" max="3846" width="16.7109375" bestFit="1" customWidth="1"/>
    <col min="4102" max="4102" width="16.7109375" bestFit="1" customWidth="1"/>
    <col min="4358" max="4358" width="16.7109375" bestFit="1" customWidth="1"/>
    <col min="4614" max="4614" width="16.7109375" bestFit="1" customWidth="1"/>
    <col min="4870" max="4870" width="16.7109375" bestFit="1" customWidth="1"/>
    <col min="5126" max="5126" width="16.7109375" bestFit="1" customWidth="1"/>
    <col min="5382" max="5382" width="16.7109375" bestFit="1" customWidth="1"/>
    <col min="5638" max="5638" width="16.7109375" bestFit="1" customWidth="1"/>
    <col min="5894" max="5894" width="16.7109375" bestFit="1" customWidth="1"/>
    <col min="6150" max="6150" width="16.7109375" bestFit="1" customWidth="1"/>
    <col min="6406" max="6406" width="16.7109375" bestFit="1" customWidth="1"/>
    <col min="6662" max="6662" width="16.7109375" bestFit="1" customWidth="1"/>
    <col min="6918" max="6918" width="16.7109375" bestFit="1" customWidth="1"/>
    <col min="7174" max="7174" width="16.7109375" bestFit="1" customWidth="1"/>
    <col min="7430" max="7430" width="16.7109375" bestFit="1" customWidth="1"/>
    <col min="7686" max="7686" width="16.7109375" bestFit="1" customWidth="1"/>
    <col min="7942" max="7942" width="16.7109375" bestFit="1" customWidth="1"/>
    <col min="8198" max="8198" width="16.7109375" bestFit="1" customWidth="1"/>
    <col min="8454" max="8454" width="16.7109375" bestFit="1" customWidth="1"/>
    <col min="8710" max="8710" width="16.7109375" bestFit="1" customWidth="1"/>
    <col min="8966" max="8966" width="16.7109375" bestFit="1" customWidth="1"/>
    <col min="9222" max="9222" width="16.7109375" bestFit="1" customWidth="1"/>
    <col min="9478" max="9478" width="16.7109375" bestFit="1" customWidth="1"/>
    <col min="9734" max="9734" width="16.7109375" bestFit="1" customWidth="1"/>
    <col min="9990" max="9990" width="16.7109375" bestFit="1" customWidth="1"/>
    <col min="10246" max="10246" width="16.7109375" bestFit="1" customWidth="1"/>
    <col min="10502" max="10502" width="16.7109375" bestFit="1" customWidth="1"/>
    <col min="10758" max="10758" width="16.7109375" bestFit="1" customWidth="1"/>
    <col min="11014" max="11014" width="16.7109375" bestFit="1" customWidth="1"/>
    <col min="11270" max="11270" width="16.7109375" bestFit="1" customWidth="1"/>
    <col min="11526" max="11526" width="16.7109375" bestFit="1" customWidth="1"/>
    <col min="11782" max="11782" width="16.7109375" bestFit="1" customWidth="1"/>
    <col min="12038" max="12038" width="16.7109375" bestFit="1" customWidth="1"/>
    <col min="12294" max="12294" width="16.7109375" bestFit="1" customWidth="1"/>
    <col min="12550" max="12550" width="16.7109375" bestFit="1" customWidth="1"/>
    <col min="12806" max="12806" width="16.7109375" bestFit="1" customWidth="1"/>
    <col min="13062" max="13062" width="16.7109375" bestFit="1" customWidth="1"/>
    <col min="13318" max="13318" width="16.7109375" bestFit="1" customWidth="1"/>
    <col min="13574" max="13574" width="16.7109375" bestFit="1" customWidth="1"/>
    <col min="13830" max="13830" width="16.7109375" bestFit="1" customWidth="1"/>
    <col min="14086" max="14086" width="16.7109375" bestFit="1" customWidth="1"/>
    <col min="14342" max="14342" width="16.7109375" bestFit="1" customWidth="1"/>
    <col min="14598" max="14598" width="16.7109375" bestFit="1" customWidth="1"/>
    <col min="14854" max="14854" width="16.7109375" bestFit="1" customWidth="1"/>
    <col min="15110" max="15110" width="16.7109375" bestFit="1" customWidth="1"/>
    <col min="15366" max="15366" width="16.7109375" bestFit="1" customWidth="1"/>
    <col min="15622" max="15622" width="16.7109375" bestFit="1" customWidth="1"/>
    <col min="15878" max="15878" width="16.7109375" bestFit="1" customWidth="1"/>
    <col min="16134" max="16134" width="16.7109375" bestFit="1" customWidth="1"/>
  </cols>
  <sheetData>
    <row r="1" spans="1:12" s="31" customFormat="1" ht="12.75" x14ac:dyDescent="0.2">
      <c r="A1" s="69" t="s">
        <v>7</v>
      </c>
      <c r="B1" s="69"/>
      <c r="C1" s="69"/>
      <c r="D1" s="69"/>
      <c r="E1" s="69"/>
      <c r="F1" s="69"/>
      <c r="G1" s="69"/>
      <c r="H1" s="69"/>
      <c r="I1" s="69"/>
      <c r="J1" s="69"/>
      <c r="K1" s="69"/>
      <c r="L1" s="69"/>
    </row>
    <row r="2" spans="1:12" s="31" customFormat="1" ht="12.75" x14ac:dyDescent="0.2">
      <c r="A2" s="69" t="s">
        <v>26</v>
      </c>
      <c r="B2" s="69"/>
      <c r="C2" s="69"/>
      <c r="D2" s="69"/>
      <c r="E2" s="69"/>
      <c r="F2" s="69"/>
      <c r="G2" s="69"/>
      <c r="H2" s="69"/>
      <c r="I2" s="69"/>
      <c r="J2" s="69"/>
      <c r="K2" s="69"/>
      <c r="L2" s="69"/>
    </row>
    <row r="3" spans="1:12" s="31" customFormat="1" ht="12.75" x14ac:dyDescent="0.2">
      <c r="A3" s="69" t="s">
        <v>13</v>
      </c>
      <c r="B3" s="69"/>
      <c r="C3" s="69"/>
      <c r="D3" s="69"/>
      <c r="E3" s="69"/>
      <c r="F3" s="69"/>
      <c r="G3" s="69"/>
      <c r="H3" s="69"/>
      <c r="I3" s="69"/>
      <c r="J3" s="69"/>
      <c r="K3" s="69"/>
      <c r="L3" s="69"/>
    </row>
    <row r="4" spans="1:12" s="31" customFormat="1" ht="13.5" thickBot="1" x14ac:dyDescent="0.25">
      <c r="A4" s="74" t="s">
        <v>55</v>
      </c>
      <c r="B4" s="75"/>
      <c r="C4" s="75"/>
      <c r="D4" s="75"/>
      <c r="E4" s="75"/>
      <c r="F4" s="75"/>
      <c r="G4" s="75"/>
      <c r="H4" s="75"/>
      <c r="I4" s="75"/>
      <c r="J4" s="75"/>
      <c r="K4" s="75"/>
      <c r="L4" s="75"/>
    </row>
    <row r="5" spans="1:12" s="31" customFormat="1" ht="13.5" thickBot="1" x14ac:dyDescent="0.25">
      <c r="A5" s="1"/>
      <c r="B5" s="1"/>
      <c r="C5" s="2"/>
      <c r="D5" s="1"/>
      <c r="E5" s="1"/>
      <c r="F5" s="1"/>
      <c r="G5" s="107" t="s">
        <v>27</v>
      </c>
      <c r="H5" s="108"/>
      <c r="I5" s="109"/>
      <c r="J5" s="71" t="s">
        <v>28</v>
      </c>
      <c r="K5" s="72"/>
      <c r="L5" s="73"/>
    </row>
    <row r="6" spans="1:12" s="31" customFormat="1" ht="77.25" thickBot="1" x14ac:dyDescent="0.25">
      <c r="A6" s="20" t="s">
        <v>14</v>
      </c>
      <c r="B6" s="21" t="s">
        <v>8</v>
      </c>
      <c r="C6" s="22" t="s">
        <v>9</v>
      </c>
      <c r="D6" s="21" t="s">
        <v>10</v>
      </c>
      <c r="E6" s="21" t="s">
        <v>11</v>
      </c>
      <c r="F6" s="26" t="s">
        <v>12</v>
      </c>
      <c r="G6" s="110" t="s">
        <v>29</v>
      </c>
      <c r="H6" s="21" t="s">
        <v>30</v>
      </c>
      <c r="I6" s="111" t="s">
        <v>31</v>
      </c>
      <c r="J6" s="30" t="s">
        <v>29</v>
      </c>
      <c r="K6" s="23" t="s">
        <v>30</v>
      </c>
      <c r="L6" s="24" t="s">
        <v>31</v>
      </c>
    </row>
    <row r="7" spans="1:12" ht="195.75" thickBot="1" x14ac:dyDescent="0.3">
      <c r="A7" s="32">
        <v>1</v>
      </c>
      <c r="B7" s="45" t="s">
        <v>56</v>
      </c>
      <c r="C7" s="34" t="s">
        <v>57</v>
      </c>
      <c r="D7" s="34" t="s">
        <v>0</v>
      </c>
      <c r="E7" s="46">
        <v>1</v>
      </c>
      <c r="F7" s="95"/>
      <c r="G7" s="32" t="s">
        <v>111</v>
      </c>
      <c r="H7" s="34"/>
      <c r="I7" s="79"/>
      <c r="J7" s="98"/>
      <c r="K7" s="34" t="s">
        <v>111</v>
      </c>
      <c r="L7" s="87" t="s">
        <v>122</v>
      </c>
    </row>
    <row r="8" spans="1:12" ht="195" x14ac:dyDescent="0.25">
      <c r="A8" s="36">
        <v>2</v>
      </c>
      <c r="B8" s="47" t="s">
        <v>56</v>
      </c>
      <c r="C8" s="38" t="s">
        <v>58</v>
      </c>
      <c r="D8" s="38" t="s">
        <v>0</v>
      </c>
      <c r="E8" s="48">
        <v>4</v>
      </c>
      <c r="F8" s="62"/>
      <c r="G8" s="36" t="s">
        <v>111</v>
      </c>
      <c r="H8" s="38"/>
      <c r="I8" s="80"/>
      <c r="J8" s="99"/>
      <c r="K8" s="34" t="s">
        <v>111</v>
      </c>
      <c r="L8" s="87" t="s">
        <v>122</v>
      </c>
    </row>
    <row r="9" spans="1:12" ht="135.75" thickBot="1" x14ac:dyDescent="0.3">
      <c r="A9" s="36">
        <v>3</v>
      </c>
      <c r="B9" s="47" t="s">
        <v>59</v>
      </c>
      <c r="C9" s="38" t="s">
        <v>60</v>
      </c>
      <c r="D9" s="38" t="s">
        <v>0</v>
      </c>
      <c r="E9" s="48">
        <v>3</v>
      </c>
      <c r="F9" s="62"/>
      <c r="G9" s="36" t="s">
        <v>111</v>
      </c>
      <c r="H9" s="38"/>
      <c r="I9" s="80"/>
      <c r="J9" s="99"/>
      <c r="K9" s="38" t="s">
        <v>111</v>
      </c>
      <c r="L9" s="89" t="s">
        <v>116</v>
      </c>
    </row>
    <row r="10" spans="1:12" ht="135.75" thickBot="1" x14ac:dyDescent="0.3">
      <c r="A10" s="32">
        <v>4</v>
      </c>
      <c r="B10" s="47" t="s">
        <v>59</v>
      </c>
      <c r="C10" s="38" t="s">
        <v>61</v>
      </c>
      <c r="D10" s="38" t="s">
        <v>0</v>
      </c>
      <c r="E10" s="48">
        <v>4</v>
      </c>
      <c r="F10" s="62"/>
      <c r="G10" s="36" t="s">
        <v>111</v>
      </c>
      <c r="H10" s="38"/>
      <c r="I10" s="80"/>
      <c r="J10" s="99"/>
      <c r="K10" s="38" t="s">
        <v>111</v>
      </c>
      <c r="L10" s="89" t="s">
        <v>116</v>
      </c>
    </row>
    <row r="11" spans="1:12" ht="297.75" customHeight="1" thickBot="1" x14ac:dyDescent="0.3">
      <c r="A11" s="36">
        <v>5</v>
      </c>
      <c r="B11" s="47" t="s">
        <v>62</v>
      </c>
      <c r="C11" s="38" t="s">
        <v>63</v>
      </c>
      <c r="D11" s="38" t="s">
        <v>0</v>
      </c>
      <c r="E11" s="38">
        <v>1</v>
      </c>
      <c r="F11" s="62"/>
      <c r="G11" s="36" t="s">
        <v>111</v>
      </c>
      <c r="H11" s="38"/>
      <c r="I11" s="80"/>
      <c r="J11" s="99"/>
      <c r="K11" s="34" t="s">
        <v>111</v>
      </c>
      <c r="L11" s="87" t="s">
        <v>122</v>
      </c>
    </row>
    <row r="12" spans="1:12" ht="315.75" thickBot="1" x14ac:dyDescent="0.3">
      <c r="A12" s="32">
        <v>6</v>
      </c>
      <c r="B12" s="47" t="s">
        <v>64</v>
      </c>
      <c r="C12" s="38" t="s">
        <v>65</v>
      </c>
      <c r="D12" s="38" t="s">
        <v>0</v>
      </c>
      <c r="E12" s="38">
        <v>5</v>
      </c>
      <c r="F12" s="62"/>
      <c r="G12" s="36" t="s">
        <v>111</v>
      </c>
      <c r="H12" s="38"/>
      <c r="I12" s="80"/>
      <c r="J12" s="99"/>
      <c r="K12" s="34" t="s">
        <v>111</v>
      </c>
      <c r="L12" s="87" t="s">
        <v>122</v>
      </c>
    </row>
    <row r="13" spans="1:12" ht="150.75" thickBot="1" x14ac:dyDescent="0.3">
      <c r="A13" s="36">
        <v>7</v>
      </c>
      <c r="B13" s="47" t="s">
        <v>66</v>
      </c>
      <c r="C13" s="38" t="s">
        <v>67</v>
      </c>
      <c r="D13" s="38" t="s">
        <v>0</v>
      </c>
      <c r="E13" s="38">
        <v>1</v>
      </c>
      <c r="F13" s="62"/>
      <c r="G13" s="36" t="s">
        <v>111</v>
      </c>
      <c r="H13" s="38"/>
      <c r="I13" s="80"/>
      <c r="J13" s="99"/>
      <c r="K13" s="34" t="s">
        <v>111</v>
      </c>
      <c r="L13" s="87" t="s">
        <v>122</v>
      </c>
    </row>
    <row r="14" spans="1:12" ht="167.25" customHeight="1" thickBot="1" x14ac:dyDescent="0.3">
      <c r="A14" s="36">
        <v>8</v>
      </c>
      <c r="B14" s="47" t="s">
        <v>68</v>
      </c>
      <c r="C14" s="38" t="s">
        <v>69</v>
      </c>
      <c r="D14" s="38" t="s">
        <v>0</v>
      </c>
      <c r="E14" s="38">
        <v>1</v>
      </c>
      <c r="F14" s="62"/>
      <c r="G14" s="36" t="s">
        <v>111</v>
      </c>
      <c r="H14" s="38"/>
      <c r="I14" s="80"/>
      <c r="J14" s="99"/>
      <c r="K14" s="34" t="s">
        <v>111</v>
      </c>
      <c r="L14" s="87" t="s">
        <v>122</v>
      </c>
    </row>
    <row r="15" spans="1:12" ht="195" x14ac:dyDescent="0.25">
      <c r="A15" s="32">
        <v>9</v>
      </c>
      <c r="B15" s="47" t="s">
        <v>70</v>
      </c>
      <c r="C15" s="38" t="s">
        <v>71</v>
      </c>
      <c r="D15" s="38" t="s">
        <v>0</v>
      </c>
      <c r="E15" s="38">
        <v>12</v>
      </c>
      <c r="F15" s="62"/>
      <c r="G15" s="96" t="s">
        <v>111</v>
      </c>
      <c r="H15" s="50"/>
      <c r="I15" s="97"/>
      <c r="J15" s="100"/>
      <c r="K15" s="64" t="s">
        <v>111</v>
      </c>
      <c r="L15" s="101" t="s">
        <v>122</v>
      </c>
    </row>
    <row r="16" spans="1:12" ht="165.75" thickBot="1" x14ac:dyDescent="0.3">
      <c r="A16" s="36">
        <v>10</v>
      </c>
      <c r="B16" s="47" t="s">
        <v>72</v>
      </c>
      <c r="C16" s="38" t="s">
        <v>73</v>
      </c>
      <c r="D16" s="38" t="s">
        <v>0</v>
      </c>
      <c r="E16" s="38">
        <v>8</v>
      </c>
      <c r="F16" s="62"/>
      <c r="G16" s="88" t="s">
        <v>111</v>
      </c>
      <c r="H16" s="39"/>
      <c r="I16" s="80"/>
      <c r="J16" s="102"/>
      <c r="K16" s="4" t="s">
        <v>111</v>
      </c>
      <c r="L16" s="59" t="s">
        <v>116</v>
      </c>
    </row>
    <row r="17" spans="1:12" ht="214.5" customHeight="1" x14ac:dyDescent="0.25">
      <c r="A17" s="32">
        <v>11</v>
      </c>
      <c r="B17" s="47" t="s">
        <v>74</v>
      </c>
      <c r="C17" s="38" t="s">
        <v>75</v>
      </c>
      <c r="D17" s="38" t="s">
        <v>0</v>
      </c>
      <c r="E17" s="38">
        <v>1</v>
      </c>
      <c r="F17" s="62"/>
      <c r="G17" s="88" t="s">
        <v>111</v>
      </c>
      <c r="H17" s="61"/>
      <c r="I17" s="80"/>
      <c r="J17" s="99"/>
      <c r="K17" s="4" t="s">
        <v>111</v>
      </c>
      <c r="L17" s="59" t="s">
        <v>116</v>
      </c>
    </row>
    <row r="18" spans="1:12" ht="375" x14ac:dyDescent="0.25">
      <c r="A18" s="36">
        <v>12</v>
      </c>
      <c r="B18" s="47" t="s">
        <v>76</v>
      </c>
      <c r="C18" s="38" t="s">
        <v>77</v>
      </c>
      <c r="D18" s="38" t="s">
        <v>0</v>
      </c>
      <c r="E18" s="38">
        <v>1</v>
      </c>
      <c r="F18" s="62"/>
      <c r="G18" s="88" t="s">
        <v>111</v>
      </c>
      <c r="H18" s="61"/>
      <c r="I18" s="80"/>
      <c r="J18" s="99"/>
      <c r="K18" s="38" t="s">
        <v>111</v>
      </c>
      <c r="L18" s="89" t="s">
        <v>122</v>
      </c>
    </row>
    <row r="19" spans="1:12" ht="315.75" thickBot="1" x14ac:dyDescent="0.3">
      <c r="A19" s="36">
        <v>13</v>
      </c>
      <c r="B19" s="47" t="s">
        <v>78</v>
      </c>
      <c r="C19" s="38" t="s">
        <v>79</v>
      </c>
      <c r="D19" s="38" t="s">
        <v>0</v>
      </c>
      <c r="E19" s="38">
        <v>1</v>
      </c>
      <c r="F19" s="62"/>
      <c r="G19" s="88" t="s">
        <v>111</v>
      </c>
      <c r="H19" s="39"/>
      <c r="I19" s="80"/>
      <c r="J19" s="99"/>
      <c r="K19" s="38" t="s">
        <v>111</v>
      </c>
      <c r="L19" s="89" t="s">
        <v>122</v>
      </c>
    </row>
    <row r="20" spans="1:12" ht="195" x14ac:dyDescent="0.25">
      <c r="A20" s="32">
        <v>14</v>
      </c>
      <c r="B20" s="47" t="s">
        <v>56</v>
      </c>
      <c r="C20" s="38" t="s">
        <v>80</v>
      </c>
      <c r="D20" s="38" t="s">
        <v>0</v>
      </c>
      <c r="E20" s="38">
        <v>10</v>
      </c>
      <c r="F20" s="62"/>
      <c r="G20" s="88" t="s">
        <v>111</v>
      </c>
      <c r="H20" s="39"/>
      <c r="I20" s="80"/>
      <c r="J20" s="99"/>
      <c r="K20" s="38" t="s">
        <v>111</v>
      </c>
      <c r="L20" s="89" t="s">
        <v>122</v>
      </c>
    </row>
    <row r="21" spans="1:12" ht="150.75" thickBot="1" x14ac:dyDescent="0.3">
      <c r="A21" s="36">
        <v>15</v>
      </c>
      <c r="B21" s="38" t="s">
        <v>81</v>
      </c>
      <c r="C21" s="38" t="s">
        <v>82</v>
      </c>
      <c r="D21" s="38" t="s">
        <v>0</v>
      </c>
      <c r="E21" s="38">
        <v>4</v>
      </c>
      <c r="F21" s="62"/>
      <c r="G21" s="88" t="s">
        <v>111</v>
      </c>
      <c r="H21" s="39"/>
      <c r="I21" s="80"/>
      <c r="J21" s="99"/>
      <c r="K21" s="38" t="s">
        <v>111</v>
      </c>
      <c r="L21" s="89" t="s">
        <v>122</v>
      </c>
    </row>
    <row r="22" spans="1:12" ht="186.75" customHeight="1" x14ac:dyDescent="0.25">
      <c r="A22" s="32">
        <v>16</v>
      </c>
      <c r="B22" s="47" t="s">
        <v>83</v>
      </c>
      <c r="C22" s="38" t="s">
        <v>84</v>
      </c>
      <c r="D22" s="38" t="s">
        <v>0</v>
      </c>
      <c r="E22" s="38">
        <v>2</v>
      </c>
      <c r="F22" s="62"/>
      <c r="G22" s="88" t="s">
        <v>111</v>
      </c>
      <c r="H22" s="39"/>
      <c r="I22" s="80"/>
      <c r="J22" s="99"/>
      <c r="K22" s="38" t="s">
        <v>111</v>
      </c>
      <c r="L22" s="89" t="s">
        <v>122</v>
      </c>
    </row>
    <row r="23" spans="1:12" ht="186.75" customHeight="1" x14ac:dyDescent="0.25">
      <c r="A23" s="36">
        <v>17</v>
      </c>
      <c r="B23" s="47" t="s">
        <v>85</v>
      </c>
      <c r="C23" s="38" t="s">
        <v>86</v>
      </c>
      <c r="D23" s="38" t="s">
        <v>0</v>
      </c>
      <c r="E23" s="38">
        <v>2</v>
      </c>
      <c r="F23" s="62"/>
      <c r="G23" s="88" t="s">
        <v>111</v>
      </c>
      <c r="H23" s="39"/>
      <c r="I23" s="80"/>
      <c r="J23" s="99"/>
      <c r="K23" s="38" t="s">
        <v>111</v>
      </c>
      <c r="L23" s="89" t="s">
        <v>122</v>
      </c>
    </row>
    <row r="24" spans="1:12" ht="158.25" customHeight="1" thickBot="1" x14ac:dyDescent="0.3">
      <c r="A24" s="36">
        <v>18</v>
      </c>
      <c r="B24" s="49" t="s">
        <v>87</v>
      </c>
      <c r="C24" s="50" t="s">
        <v>88</v>
      </c>
      <c r="D24" s="50" t="s">
        <v>0</v>
      </c>
      <c r="E24" s="50">
        <v>1</v>
      </c>
      <c r="F24" s="112"/>
      <c r="G24" s="88" t="s">
        <v>111</v>
      </c>
      <c r="H24" s="39"/>
      <c r="I24" s="89" t="s">
        <v>128</v>
      </c>
      <c r="J24" s="99"/>
      <c r="K24" s="38" t="s">
        <v>111</v>
      </c>
      <c r="L24" s="89" t="s">
        <v>122</v>
      </c>
    </row>
    <row r="25" spans="1:12" ht="150.75" thickBot="1" x14ac:dyDescent="0.3">
      <c r="A25" s="113">
        <v>19</v>
      </c>
      <c r="B25" s="51" t="s">
        <v>89</v>
      </c>
      <c r="C25" s="43" t="s">
        <v>90</v>
      </c>
      <c r="D25" s="51" t="s">
        <v>0</v>
      </c>
      <c r="E25" s="51">
        <v>1</v>
      </c>
      <c r="F25" s="63"/>
      <c r="G25" s="91" t="s">
        <v>111</v>
      </c>
      <c r="H25" s="44"/>
      <c r="I25" s="92" t="s">
        <v>127</v>
      </c>
      <c r="J25" s="84"/>
      <c r="K25" s="43" t="s">
        <v>111</v>
      </c>
      <c r="L25" s="92" t="s">
        <v>122</v>
      </c>
    </row>
    <row r="31" spans="1:12" x14ac:dyDescent="0.25">
      <c r="B31" s="25"/>
    </row>
    <row r="32" spans="1:12" x14ac:dyDescent="0.25">
      <c r="B32" t="s">
        <v>32</v>
      </c>
    </row>
    <row r="33" spans="2:2" x14ac:dyDescent="0.25">
      <c r="B33" t="s">
        <v>34</v>
      </c>
    </row>
    <row r="39" spans="2:2" x14ac:dyDescent="0.25">
      <c r="B39" s="25"/>
    </row>
    <row r="40" spans="2:2" x14ac:dyDescent="0.25">
      <c r="B40" t="s">
        <v>33</v>
      </c>
    </row>
    <row r="41" spans="2:2" x14ac:dyDescent="0.25">
      <c r="B41" t="s">
        <v>34</v>
      </c>
    </row>
  </sheetData>
  <mergeCells count="6">
    <mergeCell ref="A1:L1"/>
    <mergeCell ref="A2:L2"/>
    <mergeCell ref="A3:L3"/>
    <mergeCell ref="A4:L4"/>
    <mergeCell ref="G5:I5"/>
    <mergeCell ref="J5:L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tabSelected="1" workbookViewId="0">
      <selection activeCell="E26" sqref="E26"/>
    </sheetView>
  </sheetViews>
  <sheetFormatPr baseColWidth="10" defaultRowHeight="15" x14ac:dyDescent="0.25"/>
  <cols>
    <col min="2" max="2" width="26" customWidth="1"/>
    <col min="3" max="3" width="60.42578125" customWidth="1"/>
    <col min="6" max="6" width="14.7109375" customWidth="1"/>
    <col min="9" max="9" width="23" customWidth="1"/>
    <col min="12" max="12" width="14.5703125" customWidth="1"/>
  </cols>
  <sheetData>
    <row r="1" spans="1:12" s="31" customFormat="1" ht="12.75" customHeight="1" x14ac:dyDescent="0.2">
      <c r="A1" s="69" t="s">
        <v>7</v>
      </c>
      <c r="B1" s="69"/>
      <c r="C1" s="69"/>
      <c r="D1" s="69"/>
      <c r="E1" s="69"/>
      <c r="F1" s="69"/>
      <c r="G1" s="69"/>
      <c r="H1" s="69"/>
      <c r="I1" s="69"/>
      <c r="J1" s="69"/>
      <c r="K1" s="69"/>
      <c r="L1" s="69"/>
    </row>
    <row r="2" spans="1:12" s="31" customFormat="1" ht="12.75" customHeight="1" x14ac:dyDescent="0.2">
      <c r="A2" s="69" t="s">
        <v>26</v>
      </c>
      <c r="B2" s="69"/>
      <c r="C2" s="69"/>
      <c r="D2" s="69"/>
      <c r="E2" s="69"/>
      <c r="F2" s="69"/>
      <c r="G2" s="69"/>
      <c r="H2" s="69"/>
      <c r="I2" s="69"/>
      <c r="J2" s="69"/>
      <c r="K2" s="69"/>
      <c r="L2" s="69"/>
    </row>
    <row r="3" spans="1:12" s="31" customFormat="1" ht="12.75" customHeight="1" x14ac:dyDescent="0.2">
      <c r="A3" s="69" t="s">
        <v>13</v>
      </c>
      <c r="B3" s="69"/>
      <c r="C3" s="69"/>
      <c r="D3" s="69"/>
      <c r="E3" s="69"/>
      <c r="F3" s="69"/>
      <c r="G3" s="69"/>
      <c r="H3" s="69"/>
      <c r="I3" s="69"/>
      <c r="J3" s="69"/>
      <c r="K3" s="69"/>
      <c r="L3" s="69"/>
    </row>
    <row r="4" spans="1:12" s="31" customFormat="1" ht="12.75" customHeight="1" thickBot="1" x14ac:dyDescent="0.25">
      <c r="A4" s="70" t="s">
        <v>91</v>
      </c>
      <c r="B4" s="69"/>
      <c r="C4" s="69"/>
      <c r="D4" s="69"/>
      <c r="E4" s="69"/>
      <c r="F4" s="69"/>
      <c r="G4" s="69"/>
      <c r="H4" s="69"/>
      <c r="I4" s="69"/>
      <c r="J4" s="69"/>
      <c r="K4" s="69"/>
      <c r="L4" s="69"/>
    </row>
    <row r="5" spans="1:12" s="31" customFormat="1" ht="13.5" thickBot="1" x14ac:dyDescent="0.25">
      <c r="A5" s="1"/>
      <c r="B5" s="1"/>
      <c r="C5" s="2"/>
      <c r="D5" s="1"/>
      <c r="E5" s="1"/>
      <c r="F5" s="1"/>
      <c r="G5" s="71" t="s">
        <v>27</v>
      </c>
      <c r="H5" s="72"/>
      <c r="I5" s="73"/>
      <c r="J5" s="71" t="s">
        <v>28</v>
      </c>
      <c r="K5" s="72"/>
      <c r="L5" s="73"/>
    </row>
    <row r="6" spans="1:12" s="31" customFormat="1" ht="64.5" thickBot="1" x14ac:dyDescent="0.25">
      <c r="A6" s="20" t="s">
        <v>14</v>
      </c>
      <c r="B6" s="21" t="s">
        <v>8</v>
      </c>
      <c r="C6" s="22" t="s">
        <v>9</v>
      </c>
      <c r="D6" s="21" t="s">
        <v>10</v>
      </c>
      <c r="E6" s="21" t="s">
        <v>11</v>
      </c>
      <c r="F6" s="26" t="s">
        <v>12</v>
      </c>
      <c r="G6" s="30" t="s">
        <v>29</v>
      </c>
      <c r="H6" s="23" t="s">
        <v>30</v>
      </c>
      <c r="I6" s="24" t="s">
        <v>31</v>
      </c>
      <c r="J6" s="30" t="s">
        <v>29</v>
      </c>
      <c r="K6" s="23" t="s">
        <v>30</v>
      </c>
      <c r="L6" s="24" t="s">
        <v>31</v>
      </c>
    </row>
    <row r="7" spans="1:12" ht="135" x14ac:dyDescent="0.25">
      <c r="A7" s="32">
        <v>1</v>
      </c>
      <c r="B7" s="34" t="s">
        <v>92</v>
      </c>
      <c r="C7" s="34" t="s">
        <v>93</v>
      </c>
      <c r="D7" s="34" t="s">
        <v>0</v>
      </c>
      <c r="E7" s="34">
        <f>12+23+28+10+8+1+4</f>
        <v>86</v>
      </c>
      <c r="F7" s="76"/>
      <c r="G7" s="32" t="s">
        <v>111</v>
      </c>
      <c r="H7" s="34"/>
      <c r="I7" s="79"/>
      <c r="J7" s="86" t="s">
        <v>111</v>
      </c>
      <c r="K7" s="34"/>
      <c r="L7" s="87"/>
    </row>
    <row r="8" spans="1:12" ht="255" x14ac:dyDescent="0.25">
      <c r="A8" s="36">
        <v>2</v>
      </c>
      <c r="B8" s="38" t="s">
        <v>94</v>
      </c>
      <c r="C8" s="52" t="s">
        <v>95</v>
      </c>
      <c r="D8" s="38" t="s">
        <v>0</v>
      </c>
      <c r="E8" s="38">
        <v>1</v>
      </c>
      <c r="F8" s="77"/>
      <c r="G8" s="36" t="s">
        <v>111</v>
      </c>
      <c r="H8" s="38"/>
      <c r="I8" s="80"/>
      <c r="J8" s="88" t="s">
        <v>111</v>
      </c>
      <c r="K8" s="38"/>
      <c r="L8" s="89"/>
    </row>
    <row r="9" spans="1:12" ht="60" x14ac:dyDescent="0.25">
      <c r="A9" s="36">
        <v>3</v>
      </c>
      <c r="B9" s="38" t="s">
        <v>96</v>
      </c>
      <c r="C9" s="38" t="s">
        <v>97</v>
      </c>
      <c r="D9" s="38" t="s">
        <v>0</v>
      </c>
      <c r="E9" s="38">
        <f>5+1</f>
        <v>6</v>
      </c>
      <c r="F9" s="62"/>
      <c r="G9" s="36" t="s">
        <v>111</v>
      </c>
      <c r="H9" s="38"/>
      <c r="I9" s="80"/>
      <c r="J9" s="88" t="s">
        <v>111</v>
      </c>
      <c r="K9" s="38"/>
      <c r="L9" s="89"/>
    </row>
    <row r="10" spans="1:12" ht="180" x14ac:dyDescent="0.25">
      <c r="A10" s="36">
        <v>4</v>
      </c>
      <c r="B10" s="38" t="s">
        <v>98</v>
      </c>
      <c r="C10" s="38" t="s">
        <v>99</v>
      </c>
      <c r="D10" s="38" t="s">
        <v>0</v>
      </c>
      <c r="E10" s="38">
        <v>5</v>
      </c>
      <c r="F10" s="62"/>
      <c r="G10" s="36"/>
      <c r="H10" s="38" t="s">
        <v>111</v>
      </c>
      <c r="I10" s="81" t="s">
        <v>123</v>
      </c>
      <c r="J10" s="90" t="s">
        <v>111</v>
      </c>
      <c r="K10" s="38"/>
      <c r="L10" s="89"/>
    </row>
    <row r="11" spans="1:12" ht="180" x14ac:dyDescent="0.25">
      <c r="A11" s="36">
        <v>5</v>
      </c>
      <c r="B11" s="38" t="s">
        <v>100</v>
      </c>
      <c r="C11" s="38" t="s">
        <v>101</v>
      </c>
      <c r="D11" s="38" t="s">
        <v>0</v>
      </c>
      <c r="E11" s="38">
        <v>4</v>
      </c>
      <c r="F11" s="62"/>
      <c r="G11" s="36"/>
      <c r="H11" s="38" t="s">
        <v>111</v>
      </c>
      <c r="I11" s="82" t="s">
        <v>124</v>
      </c>
      <c r="J11" s="88" t="s">
        <v>111</v>
      </c>
      <c r="K11" s="38"/>
      <c r="L11" s="89"/>
    </row>
    <row r="12" spans="1:12" ht="75" x14ac:dyDescent="0.25">
      <c r="A12" s="36">
        <v>6</v>
      </c>
      <c r="B12" s="38" t="s">
        <v>102</v>
      </c>
      <c r="C12" s="38" t="s">
        <v>103</v>
      </c>
      <c r="D12" s="38" t="s">
        <v>0</v>
      </c>
      <c r="E12" s="38">
        <f>106+26+4+18+35+31</f>
        <v>220</v>
      </c>
      <c r="F12" s="62"/>
      <c r="G12" s="36" t="s">
        <v>111</v>
      </c>
      <c r="H12" s="38"/>
      <c r="I12" s="80"/>
      <c r="J12" s="88" t="s">
        <v>111</v>
      </c>
      <c r="K12" s="38"/>
      <c r="L12" s="89"/>
    </row>
    <row r="13" spans="1:12" ht="135" x14ac:dyDescent="0.25">
      <c r="A13" s="36">
        <v>7</v>
      </c>
      <c r="B13" s="38" t="s">
        <v>104</v>
      </c>
      <c r="C13" s="38" t="s">
        <v>105</v>
      </c>
      <c r="D13" s="38" t="s">
        <v>0</v>
      </c>
      <c r="E13" s="38">
        <f>33+5+22</f>
        <v>60</v>
      </c>
      <c r="F13" s="62"/>
      <c r="G13" s="36" t="s">
        <v>111</v>
      </c>
      <c r="H13" s="38"/>
      <c r="I13" s="80"/>
      <c r="J13" s="88" t="s">
        <v>111</v>
      </c>
      <c r="K13" s="38"/>
      <c r="L13" s="89"/>
    </row>
    <row r="14" spans="1:12" ht="105" x14ac:dyDescent="0.25">
      <c r="A14" s="36">
        <v>8</v>
      </c>
      <c r="B14" s="38" t="s">
        <v>106</v>
      </c>
      <c r="C14" s="38" t="s">
        <v>107</v>
      </c>
      <c r="D14" s="38" t="s">
        <v>0</v>
      </c>
      <c r="E14" s="38">
        <v>35</v>
      </c>
      <c r="F14" s="62"/>
      <c r="G14" s="36" t="s">
        <v>111</v>
      </c>
      <c r="H14" s="38"/>
      <c r="I14" s="80"/>
      <c r="J14" s="88" t="s">
        <v>111</v>
      </c>
      <c r="K14" s="38"/>
      <c r="L14" s="89"/>
    </row>
    <row r="15" spans="1:12" ht="60.75" thickBot="1" x14ac:dyDescent="0.3">
      <c r="A15" s="36">
        <v>9</v>
      </c>
      <c r="B15" s="38" t="s">
        <v>108</v>
      </c>
      <c r="C15" s="38" t="s">
        <v>99</v>
      </c>
      <c r="D15" s="38" t="s">
        <v>0</v>
      </c>
      <c r="E15" s="38">
        <v>10</v>
      </c>
      <c r="F15" s="62"/>
      <c r="G15" s="41"/>
      <c r="H15" s="43" t="s">
        <v>111</v>
      </c>
      <c r="I15" s="83" t="s">
        <v>125</v>
      </c>
      <c r="J15" s="91" t="s">
        <v>111</v>
      </c>
      <c r="K15" s="43"/>
      <c r="L15" s="92"/>
    </row>
    <row r="16" spans="1:12" ht="73.150000000000006" customHeight="1" thickBot="1" x14ac:dyDescent="0.3">
      <c r="A16" s="41">
        <v>10</v>
      </c>
      <c r="B16" s="53" t="s">
        <v>109</v>
      </c>
      <c r="C16" s="53" t="s">
        <v>110</v>
      </c>
      <c r="D16" s="53" t="s">
        <v>0</v>
      </c>
      <c r="E16" s="53">
        <v>35</v>
      </c>
      <c r="F16" s="78"/>
      <c r="G16" s="84"/>
      <c r="H16" s="65" t="s">
        <v>111</v>
      </c>
      <c r="I16" s="85" t="s">
        <v>126</v>
      </c>
      <c r="J16" s="66" t="s">
        <v>111</v>
      </c>
      <c r="K16" s="93"/>
      <c r="L16" s="94"/>
    </row>
    <row r="22" spans="2:2" x14ac:dyDescent="0.25">
      <c r="B22" s="25"/>
    </row>
    <row r="23" spans="2:2" x14ac:dyDescent="0.25">
      <c r="B23" t="s">
        <v>32</v>
      </c>
    </row>
    <row r="24" spans="2:2" x14ac:dyDescent="0.25">
      <c r="B24" t="s">
        <v>34</v>
      </c>
    </row>
    <row r="30" spans="2:2" x14ac:dyDescent="0.25">
      <c r="B30" s="25"/>
    </row>
    <row r="31" spans="2:2" x14ac:dyDescent="0.25">
      <c r="B31" t="s">
        <v>33</v>
      </c>
    </row>
    <row r="32" spans="2:2" x14ac:dyDescent="0.25">
      <c r="B32" t="s">
        <v>34</v>
      </c>
    </row>
  </sheetData>
  <mergeCells count="6">
    <mergeCell ref="A1:L1"/>
    <mergeCell ref="A2:L2"/>
    <mergeCell ref="A3:L3"/>
    <mergeCell ref="A4:L4"/>
    <mergeCell ref="G5:I5"/>
    <mergeCell ref="J5:L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ANEXO 1 - ÍTEM 1</vt:lpstr>
      <vt:lpstr>ANEXO 2 - ÍTEM 2</vt:lpstr>
      <vt:lpstr>ANEXO 3 - ÍTEM 3</vt:lpstr>
      <vt:lpstr>ANEXO 4 - ÍTEM 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2021-12-01T22:27:07Z</dcterms:modified>
</cp:coreProperties>
</file>