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<sst xmlns="http://schemas.openxmlformats.org/spreadsheetml/2006/main" count="223" uniqueCount="161">
  <si>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</si>
  <si>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</si>
  <si>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</si>
  <si>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</si>
  <si>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</si>
  <si>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</si>
  <si>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</si>
  <si>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</si>
  <si>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</si>
  <si>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</si>
  <si>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</si>
  <si>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</si>
  <si>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</si>
  <si>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</si>
  <si>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</si>
  <si>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</si>
  <si>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</si>
  <si>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</si>
  <si>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</si>
  <si>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</si>
  <si>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</si>
  <si>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</si>
  <si>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t>VALOR TOTAL ÍTEM 1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</si>
  <si>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</si>
  <si>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</si>
  <si>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ITEM 1 -ANEXO 1- DOCTORADO EN CIENCIAS BIOMEDICAS </t>
  </si>
  <si>
    <t xml:space="preserve">ÍTEM 1 - DOCTORADO EN CIENCIAS BIOMEDICAS </t>
  </si>
  <si>
    <t>Nucleospin Virus (250 Preps) Ref. 740956.250</t>
  </si>
  <si>
    <t>NucleoSpin Virus (250 preps) REF. 740956.250</t>
  </si>
  <si>
    <t>MACHEREY - NAGEL</t>
  </si>
  <si>
    <t>Kit</t>
  </si>
  <si>
    <t>Cat No: Ppc-1 / Rnasep Rev (1 Â¿Mol)</t>
  </si>
  <si>
    <t>CAT No : PPC-1 / RnaseP Rev (1 Â¿mol)</t>
  </si>
  <si>
    <t>BIOSEARCH</t>
  </si>
  <si>
    <t>Vial</t>
  </si>
  <si>
    <t>Rnase Away Decontaminant Spray Bottle 475 Ml Ref. 7002</t>
  </si>
  <si>
    <t>RNASE AWAY DECONTAMINANT SPRAY BOTTLE 475 ML REF. 7002</t>
  </si>
  <si>
    <t>THERMO SCIENTIFIC</t>
  </si>
  <si>
    <t>Botella</t>
  </si>
  <si>
    <t>Taqman Gene Expression Assays Fam-Mgb. Size (250rxs /250Â¿L) Ref. 4331182</t>
  </si>
  <si>
    <t>TaqMan Gene Expression Assays FAM-MGB. Size (250rxs /250Â¿L) REF. 4331182</t>
  </si>
  <si>
    <t>APPLIED BIOSYSTEMS</t>
  </si>
  <si>
    <t xml:space="preserve">Adapter Mix Ii Expansion Kit Ref. Exp-Amii001 </t>
  </si>
  <si>
    <t xml:space="preserve">ADAPTER MIX II EXPANSION KIT REF. EXP-AMII001 </t>
  </si>
  <si>
    <t xml:space="preserve"> OXFORD NANOPORE</t>
  </si>
  <si>
    <t>Reactivo. Jc-1, Solido. Cas: 3520-43-2 Ref. T40695mg</t>
  </si>
  <si>
    <t>REACTIVO. JC-1, SOLIDO. CAS: 3520-43-2 REF. T40695MG</t>
  </si>
  <si>
    <t>SIGMA</t>
  </si>
  <si>
    <t>Miligramo</t>
  </si>
  <si>
    <t>Alcohol X3600 Ml Antiseptico 70%  Ref. A02889</t>
  </si>
  <si>
    <t>ALCOHOL x3600 mL ANTISEPTICO 70%  REF. A02889</t>
  </si>
  <si>
    <t>OSSA</t>
  </si>
  <si>
    <t>Frasco</t>
  </si>
  <si>
    <t>Celltrace Cfse Cell Proliferation Kit -Para Citometria De Flujo Ref. C34554</t>
  </si>
  <si>
    <t>CellTrace CFSE Cell Proliferation Kit -para citometria de flujo REF. C34554</t>
  </si>
  <si>
    <t>INVITROGEN</t>
  </si>
  <si>
    <t>Nx Viral Extraction Ref. Vn143</t>
  </si>
  <si>
    <t>Nx VIRAL EXTRACTION REF. VN143</t>
  </si>
  <si>
    <t>GENOLUTION</t>
  </si>
  <si>
    <t>Hs_Rpp30 Positive Control Ref 10006626</t>
  </si>
  <si>
    <t>Hs_RPP30 POSITIVE CONTROL REF 10006626</t>
  </si>
  <si>
    <t>IDT</t>
  </si>
  <si>
    <t>Guava Caspase Assay Suite Permite Realizar Ensayos Basados En Fluorescencia Para La Caspasa 3/7, 8 , 9 Y Multi-Caspasa Ref. 45000550</t>
  </si>
  <si>
    <t>GUAVA CASPASE ASSAY SUITE PERMITE REALIZAR ENSAYOS BASADOS EN FLUORESCENCIA PARA LA CASPASA 3/7, 8 , 9 Y MULTI-CASPASA REF. 45000550</t>
  </si>
  <si>
    <t>LUMINEX</t>
  </si>
  <si>
    <t>Kit Anexina Rojo Citometria De Flujo Ref. Fcch100108</t>
  </si>
  <si>
    <t>KIT ANEXINA ROJO CITOMETRIA DE FLUJO REF. FCCH100108</t>
  </si>
  <si>
    <t>2019-Ncov_E Positive Control Ref 10006896</t>
  </si>
  <si>
    <t>2019-nCoV_E POSITIVE CONTROL REF 10006896</t>
  </si>
  <si>
    <t>Luna Universal Probe One-Step Rt-Qpcr Kit Ref. E3006e</t>
  </si>
  <si>
    <t>Luna Universal Probe One-Step RT-qPCR Kit REF. E3006E</t>
  </si>
  <si>
    <t>NEW ENGLAND BIOLABS</t>
  </si>
  <si>
    <t>Qscript Xlt 1-Step Rt-Qpcr Toughmix L-Rox Kit, 2000r Referencia:95134-02k</t>
  </si>
  <si>
    <t>qScript XLT 1-Step RT-qPCR ToughMix L-ROX Kit, 2000R Referencia:95134-02K</t>
  </si>
  <si>
    <t>QUANTABIO</t>
  </si>
  <si>
    <t>Liquido De Limpieza Para Guava (Icf) Ref. 42000140</t>
  </si>
  <si>
    <t>LIQUIDO DE LIMPIEZA PARA GUAVA (ICF) REF. 42000140</t>
  </si>
  <si>
    <t>Bd PharmingenÂ¿ Pe-CyÂ¿5 Mouse Anti-Human Cd3 Ref. 561006</t>
  </si>
  <si>
    <t>BD PharmingenÂ¿ PE-CyÂ¿5 Mouse Anti-Human CD3 REF. 561006</t>
  </si>
  <si>
    <t>BD</t>
  </si>
  <si>
    <t>Human Il-6 Elisa Kit</t>
  </si>
  <si>
    <t>HUMAN IL-6 ELISA KIT</t>
  </si>
  <si>
    <t>ABCAM</t>
  </si>
  <si>
    <t>Benzaldina X Plus 4000cc</t>
  </si>
  <si>
    <t>BENZALDINA x PLUS 4000cc</t>
  </si>
  <si>
    <t>BENZALDINE</t>
  </si>
  <si>
    <t>Litro</t>
  </si>
  <si>
    <t>Cat No Ppc-1 Oligonucleotido (Primer) De Hasta 30 Bases</t>
  </si>
  <si>
    <t>CAT No  PPC-1 Oligonucleotido (Primer) de hasta 30 bases, cotizado con la compra de una Sonda . LGC BIOSEARCH</t>
  </si>
  <si>
    <t>Cat No: Dlo-Fb1-1 / E_Sarbeco_P1 (1 Â¿Mol)</t>
  </si>
  <si>
    <t>CAT No : DLO-FB1-1 / E_Sarbeco_P1 (1 Â¿mol)</t>
  </si>
  <si>
    <t>Cat No: Ppc-1 / E_Sarbeco_R2 (1 Â¿Mol)</t>
  </si>
  <si>
    <t>CAT No : PPC-1 / E_Sarbeco_R2 (1 Â¿mol)</t>
  </si>
  <si>
    <t>Cat No: Ppc-1 / Rnasep For (1 Â¿Mol)</t>
  </si>
  <si>
    <t>CAT No : PPC-1 / RnaseP For (1 Â¿mol)</t>
  </si>
  <si>
    <t>Cat No: Dlo-Fbn-1 / Rnasep Pro1 (1 Â¿Mol)</t>
  </si>
  <si>
    <t>CAT No : DLO-FBN-1 / RnaseP Pro1 (1 Â¿mol)</t>
  </si>
  <si>
    <t>Cat No Dlo-Fb1-1 Sonda De Marcaje Dual Tipo Taqman. Dual-Labeled Probe, 5' Fam/3' Bhq-1. Lgc Biosearch</t>
  </si>
  <si>
    <t>CAT No  DLO-FB1-1 Sonda de marcaje Dual tipo Taqman. Dual-labeled Probe, 5' FAM/3' BHQ-1. LGC BIOSEARCH</t>
  </si>
  <si>
    <t>Kit Milliplex Map En Perlas Magneticas Para Citoquinas De Raton. Cuatro Analitos Escogidos Por El Cliente. Placa Por 96 Pozos. Ref Mcytomag70k 04</t>
  </si>
  <si>
    <t>KIT MILLIPLEX MAP EN PERLAS MAGNETICAS PARA CITOQUINAS DE RATON. CUATRO ANALITOS ESCOGIDOS POR EL CLIENTE. PLACA POR 96 POZOS. REF MCYTOMAG70K 04</t>
  </si>
  <si>
    <t>MILLIPORE</t>
  </si>
  <si>
    <t>Cellrox Orange Reagent , For Oxidative Stress Detection Ref. C10443</t>
  </si>
  <si>
    <t>CellROX Orange Reagent , for oxidative stress detection REF. C10443</t>
  </si>
  <si>
    <t>5-Bromo-4-Chloro-3-Indolyl ÃŸ-D-Galactopyranoside Ref. Sc-280488a</t>
  </si>
  <si>
    <t>5-Bromo-4-chloro-3-indolyl ÃŸ-D-galactopyranoside REF. sc-280488A</t>
  </si>
  <si>
    <t>SANTA CRUZ BIOTECHNOLOGY</t>
  </si>
  <si>
    <t>Gramo</t>
  </si>
  <si>
    <t>Rpmi Medium 1640 (1x) Liquido, Contiene L-Glutamina Pero No Rojo De Fenol. Ref. 11835030</t>
  </si>
  <si>
    <t>RPMI Medium 1640 (1X) liquido, contiene l-glutamina pero no rojo de fenol. REF. 11835030</t>
  </si>
  <si>
    <t>GIBCO</t>
  </si>
  <si>
    <t>Cat No: Ppc-1 / E_Sarbeco_F1 (1 Â¿Mol)</t>
  </si>
  <si>
    <t>CAT No : PPC-1 / E_Sarbeco_F1 (1 Â¿mol)</t>
  </si>
  <si>
    <t>Human Tnf Alpha Elisa Kit</t>
  </si>
  <si>
    <t>HUMAN TNF ALPHA ELISA KIT</t>
  </si>
  <si>
    <t>Seal-Rite Tubo De Microcentrifuga Graduado De 1,5 Ml, Natural, Polipropileno Ref. 1615-5500</t>
  </si>
  <si>
    <t>SEAL-RITE TUBO DE MICROCENTRIFUGA GRADUADO DE 1,5 ML, NATURAL, POLIPROPILENO REF. 1615-5500</t>
  </si>
  <si>
    <t>USA SCIENTIFIC</t>
  </si>
  <si>
    <t>Bolsa</t>
  </si>
  <si>
    <t>Placa Pcr En Tiempo Real En Pp De 96 Pocillos, Sin Borde Low Profile, Blanca Ref. 781367-B</t>
  </si>
  <si>
    <t>PLACA PCR EN TIEMPO REAL EN PP DE 96 POCILLOS, SIN BORDE LOW PROFILE, BLANCA REF. 781367-B</t>
  </si>
  <si>
    <t>BRAND</t>
  </si>
  <si>
    <t>Recarga De Puntas Tipone De  20 ÂµL Con Filtro Esteriles Biselada Libres De Dnasa, Rnasa, Adn Y Libre De Pirogenos Ref. 1120-1710</t>
  </si>
  <si>
    <t>RECARGA DE PUNTAS TIPONE DE  20 Âµl CON FILTRO ESTERILES BISELADA LIBRES DE DNasa, RNasa, ADN Y LIBRE DE PIROGENOS REF. 1120-1710</t>
  </si>
  <si>
    <t>Recarga De Puntas Tipone De 200 Â¿L Con Filtro Esteriles Graduada Libres De Dnasa, Rnasa, Adn Y Libre De Pirogenos  Ref. 1120-8710</t>
  </si>
  <si>
    <t>RECARGA DE PUNTAS TIPONE DE 200 Â¿l CON FILTRO ESTERILES GRADUADA LIBRES DE DNasa, RNasa, ADN Y LIBRE DE PIROGENOS  REF. 1120-8710</t>
  </si>
  <si>
    <t xml:space="preserve">Puntas Tipone De 1000 ÂµL Xl Con Filtro Esteriles Libres De Dnasa, Rnasa, Adn Y Libre De Pirogenos Ref. 1122-1830 </t>
  </si>
  <si>
    <t xml:space="preserve">PUNTAS TIPONE DE 1000 Âµl XL CON FILTRO ESTERILES LIBRES DE DNasa, RNasa, ADN Y LIBRE DE PIROGENOS REF. 1122-1830 </t>
  </si>
  <si>
    <t>Placas Pcr De 96 Pocillos En Pp Color Blanco, Low Profile, Borde Elevado Ref. 781374-B</t>
  </si>
  <si>
    <t>PLACAS PCR DE 96 POCILLOS EN PP COLOR BLANCO, LOW PROFILE, BORDE ELEVADO REF. 781374-B</t>
  </si>
  <si>
    <t>Criocaja En Cartulina Plastificada De 1.2/1.8 De 9 X 9 Rango De Temperatura - 85 C X Uni Ref. 80181</t>
  </si>
  <si>
    <t>CRIOCAJA EN CARTULINA PLASTIFICADA DE 1.2/1.8 DE 9 X 9 RANGO DE TEMPERATURA - 85 C X UNI REF. 80181</t>
  </si>
  <si>
    <t xml:space="preserve"> SPL</t>
  </si>
  <si>
    <t>Recolector De Cortopunzantes, Tapa De Seguridad, Etiqueta Y Colores Normativos. Capacidad De 1,5 Lts Ref. Bio-02</t>
  </si>
  <si>
    <t>RECOLECTOR DE CORTOPUNZANTES, tapa de seguridad, etiqueta y colores normativos. Capacidad de 1,5 lts REF. BIO-02</t>
  </si>
  <si>
    <t>BIOLIFE</t>
  </si>
  <si>
    <t>Recolector Cortopunzante De 2,9 Lt Ref. Bio-03</t>
  </si>
  <si>
    <t>RECOLECTOR CORTOPUNZANTE DE 2,9 LT REF. BIO-03</t>
  </si>
  <si>
    <t>Recarga De Puntas Tipone De  10 ÂµL Xl Con Filtro Esteriles Graduada Libres De Dnasa, Rnasa, Adn Y Libre De Pirogenos Ref. 1120-3710</t>
  </si>
  <si>
    <t>RECARGA DE PUNTAS TIPONE DE  10 Âµl XL CON FILTRO ESTERILES GRADUADA LIBRES DE DNasa, RNasa, ADN Y LIBRE DE PIROGENOS REF. 1120-3710</t>
  </si>
  <si>
    <t xml:space="preserve">Micropipeta Multicanal ResearchÂ® Plus 8 Canales Volumen Variable 0,5 -10ul Gris Ref: 3122000019 </t>
  </si>
  <si>
    <t xml:space="preserve">MICROPIPETA MULTICANAL RESEARCHÂ® PLUS 8 CANALES VOLUMEN VARIABLE 0,5 -10uL GRIS REF: 3122000019 </t>
  </si>
  <si>
    <t xml:space="preserve">EPPENDORF </t>
  </si>
  <si>
    <t xml:space="preserve">Aguja Multiple De 21 X 1 1/2" </t>
  </si>
  <si>
    <t xml:space="preserve">AGUJA MULTIPLE DE 21 X 1 1/2" </t>
  </si>
  <si>
    <t>PUTH</t>
  </si>
  <si>
    <t xml:space="preserve">Puntas Tipone De 10 ÂµL Xl Con Filtro Esteriles Graduada Libres De Dnasa, Rnasa, Adn Y Libre De Pirogenos Ref. 1120-3810 </t>
  </si>
  <si>
    <t xml:space="preserve">PUNTAS TIPONE DE 10 Âµl XL CON FILTRO ESTERILES GRADUADA LIBRES DE DNasa, RNasa, ADN Y LIBRE DE PIROGENOS REF. 1120-3810 </t>
  </si>
  <si>
    <t xml:space="preserve">Puntas Tipone De  20 ÂµL Con Filtro Esteriles Biselada Libres De Dnasa, Rnasa, Adn Y Libre De Pirogenos Ref. 1120-1810 </t>
  </si>
  <si>
    <t xml:space="preserve">PUNTAS TIPONE DE  20 Âµl CON FILTRO ESTERILES BISELADA LIBRES DE DNasa, RNasa, ADN Y LIBRE DE PIROGENOS REF. 1120-1810 </t>
  </si>
  <si>
    <t>Set De Micropipetas ResearchÂ® Plus Set De Pipetas Opcion 1 (0.5-10ul/10-100ul/100-100)</t>
  </si>
  <si>
    <t>SET DE MICROPIPETAS RESEARCHÂ® PLUS SET DE PIPETAS OPCION 1 (0.5-10UL/10-100UL/100-100). REF: 3120000909. INCLUYE PUNTAS DE PIPETA epT.I.P.S. 3 x 96 EN CAJAS RELLENABLES</t>
  </si>
  <si>
    <t>EPPENDORF</t>
  </si>
  <si>
    <t>Flow Cell Priming Kit Ref. Exp-Flp002</t>
  </si>
  <si>
    <t>FLOW CELL PRIMING KIT REF. EXP-FLP002</t>
  </si>
  <si>
    <t>Puntas Tipone De  200 ÂµL Con Filtro Esteriles Graduada Libres De Dnasa, Rnasa, Adn Y Libre De Pirogenos Ref. 1120-8810</t>
  </si>
  <si>
    <t>PUNTAS TIPONE DE  200 Âµl CON FILTRO ESTERILES GRADUADA LIBRES DE DNasa, RNasa, ADN Y LIBRE DE PIROGENOS REF. 1120-8810</t>
  </si>
  <si>
    <t xml:space="preserve">Recarga Puntas Tipone De 1000 ÂµL Xl Con Filtro Esteriles Libres De Dnasa, Rnasa, Adn Y Libre De Pirogenos Ref. 1122-1730 </t>
  </si>
  <si>
    <t xml:space="preserve">RECARGA PUNTAS TIPONE DE 1000 Âµl XL CON FILTRO ESTERILES LIBRES DE DNasa, RNasa, ADN Y LIBRE DE PIROGENOS REF. 1122-1730 </t>
  </si>
  <si>
    <t xml:space="preserve"> INVITACIÓN PUBLICA BS 29 DE 2022</t>
  </si>
  <si>
    <t xml:space="preserve">PRESENTACIÓN OFERTA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</si>
</sst>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44" fontId="39" fillId="0" borderId="11" xfId="50" applyFont="1" applyBorder="1" applyAlignment="1">
      <alignment horizontal="center" vertical="center"/>
    </xf>
    <xf numFmtId="168" fontId="39" fillId="0" borderId="11" xfId="54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39" fillId="0" borderId="11" xfId="54" applyFont="1" applyBorder="1" applyAlignment="1" applyProtection="1">
      <alignment/>
      <protection locked="0"/>
    </xf>
    <xf numFmtId="44" fontId="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9" fontId="23" fillId="0" borderId="0" xfId="54" applyFont="1" applyAlignment="1">
      <alignment/>
    </xf>
    <xf numFmtId="3" fontId="0" fillId="0" borderId="14" xfId="0" applyNumberFormat="1" applyFont="1" applyBorder="1" applyAlignment="1">
      <alignment horizontal="center" vertical="center"/>
    </xf>
    <xf numFmtId="9" fontId="39" fillId="0" borderId="15" xfId="54" applyFont="1" applyBorder="1" applyAlignment="1" applyProtection="1">
      <alignment/>
      <protection locked="0"/>
    </xf>
    <xf numFmtId="168" fontId="39" fillId="0" borderId="15" xfId="54" applyNumberFormat="1" applyFont="1" applyBorder="1" applyAlignment="1">
      <alignment/>
    </xf>
    <xf numFmtId="44" fontId="39" fillId="0" borderId="15" xfId="50" applyFont="1" applyBorder="1" applyAlignment="1">
      <alignment horizontal="center" vertical="center"/>
    </xf>
    <xf numFmtId="44" fontId="39" fillId="0" borderId="15" xfId="0" applyNumberFormat="1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/>
    </xf>
    <xf numFmtId="9" fontId="39" fillId="0" borderId="16" xfId="54" applyFont="1" applyBorder="1" applyAlignment="1" applyProtection="1">
      <alignment/>
      <protection locked="0"/>
    </xf>
    <xf numFmtId="3" fontId="2" fillId="0" borderId="17" xfId="46" applyNumberFormat="1" applyFont="1" applyBorder="1" applyAlignment="1">
      <alignment horizontal="center" vertical="center" wrapText="1"/>
      <protection/>
    </xf>
    <xf numFmtId="164" fontId="40" fillId="0" borderId="17" xfId="51" applyNumberFormat="1" applyFont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44" fontId="39" fillId="0" borderId="16" xfId="50" applyFont="1" applyBorder="1" applyAlignment="1" applyProtection="1">
      <alignment/>
      <protection locked="0"/>
    </xf>
    <xf numFmtId="168" fontId="39" fillId="0" borderId="16" xfId="54" applyNumberFormat="1" applyFont="1" applyBorder="1" applyAlignment="1">
      <alignment/>
    </xf>
    <xf numFmtId="44" fontId="39" fillId="0" borderId="16" xfId="50" applyFont="1" applyBorder="1" applyAlignment="1">
      <alignment horizontal="center" vertical="center"/>
    </xf>
    <xf numFmtId="44" fontId="39" fillId="0" borderId="16" xfId="0" applyNumberFormat="1" applyFont="1" applyBorder="1" applyAlignment="1">
      <alignment/>
    </xf>
    <xf numFmtId="0" fontId="39" fillId="0" borderId="16" xfId="0" applyFont="1" applyBorder="1" applyAlignment="1" applyProtection="1">
      <alignment/>
      <protection locked="0"/>
    </xf>
    <xf numFmtId="3" fontId="2" fillId="0" borderId="19" xfId="46" applyNumberFormat="1" applyFont="1" applyBorder="1" applyAlignment="1">
      <alignment horizontal="center" vertical="center" wrapText="1"/>
      <protection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3" fontId="2" fillId="0" borderId="23" xfId="46" applyNumberFormat="1" applyFont="1" applyBorder="1" applyAlignment="1">
      <alignment horizontal="center" vertical="center" wrapText="1"/>
      <protection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left" wrapText="1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0" fillId="0" borderId="25" xfId="0" applyFont="1" applyBorder="1" applyAlignment="1" applyProtection="1">
      <alignment horizontal="left" vertical="top" wrapText="1"/>
      <protection locked="0"/>
    </xf>
    <xf numFmtId="0" fontId="40" fillId="0" borderId="26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PageLayoutView="0" workbookViewId="0" topLeftCell="A4">
      <selection activeCell="C14" sqref="C14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0.28125" style="0" customWidth="1"/>
    <col min="5" max="5" width="13.7109375" style="0" customWidth="1"/>
    <col min="6" max="6" width="8.140625" style="0" bestFit="1" customWidth="1"/>
    <col min="7" max="7" width="27.00390625" style="0" customWidth="1"/>
    <col min="8" max="8" width="17.140625" style="0" customWidth="1"/>
    <col min="9" max="9" width="13.140625" style="0" customWidth="1"/>
    <col min="10" max="10" width="12.28125" style="0" customWidth="1"/>
    <col min="11" max="11" width="20.421875" style="0" bestFit="1" customWidth="1"/>
    <col min="12" max="12" width="14.57421875" style="0" bestFit="1" customWidth="1"/>
    <col min="13" max="13" width="19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>
      <c r="A4" s="55" t="s">
        <v>159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 customHeight="1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>
      <c r="A7" s="54" t="s">
        <v>160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3" ht="15">
      <c r="A8" s="3" t="s">
        <v>26</v>
      </c>
      <c r="B8" s="3"/>
      <c r="C8" s="3"/>
    </row>
    <row r="9" ht="15.75" thickBot="1"/>
    <row r="10" spans="1:13" ht="48" customHeight="1" thickBot="1">
      <c r="A10" s="49" t="s">
        <v>2</v>
      </c>
      <c r="B10" s="50" t="s">
        <v>3</v>
      </c>
      <c r="C10" s="50" t="s">
        <v>4</v>
      </c>
      <c r="D10" s="50" t="s">
        <v>5</v>
      </c>
      <c r="E10" s="50" t="s">
        <v>6</v>
      </c>
      <c r="F10" s="50" t="s">
        <v>7</v>
      </c>
      <c r="G10" s="50" t="s">
        <v>8</v>
      </c>
      <c r="H10" s="51" t="s">
        <v>9</v>
      </c>
      <c r="I10" s="38" t="s">
        <v>23</v>
      </c>
      <c r="J10" s="52" t="s">
        <v>20</v>
      </c>
      <c r="K10" s="50" t="s">
        <v>10</v>
      </c>
      <c r="L10" s="50" t="s">
        <v>21</v>
      </c>
      <c r="M10" s="53" t="s">
        <v>11</v>
      </c>
    </row>
    <row r="11" spans="1:13" s="4" customFormat="1" ht="59.25" customHeight="1">
      <c r="A11" s="40">
        <v>1</v>
      </c>
      <c r="B11" s="41" t="s">
        <v>27</v>
      </c>
      <c r="C11" s="41" t="s">
        <v>28</v>
      </c>
      <c r="D11" s="42" t="s">
        <v>30</v>
      </c>
      <c r="E11" s="41" t="s">
        <v>29</v>
      </c>
      <c r="F11" s="42">
        <v>2</v>
      </c>
      <c r="G11" s="43"/>
      <c r="H11" s="44"/>
      <c r="I11" s="37">
        <v>0</v>
      </c>
      <c r="J11" s="45">
        <f>H11*I11</f>
        <v>0</v>
      </c>
      <c r="K11" s="46">
        <f>ROUND(H11+J11,0)</f>
        <v>0</v>
      </c>
      <c r="L11" s="47">
        <f>K11*F11</f>
        <v>0</v>
      </c>
      <c r="M11" s="48"/>
    </row>
    <row r="12" spans="1:13" s="4" customFormat="1" ht="33.75" customHeight="1">
      <c r="A12" s="11">
        <v>2</v>
      </c>
      <c r="B12" s="26" t="s">
        <v>31</v>
      </c>
      <c r="C12" s="26" t="s">
        <v>32</v>
      </c>
      <c r="D12" s="27" t="s">
        <v>34</v>
      </c>
      <c r="E12" s="26" t="s">
        <v>33</v>
      </c>
      <c r="F12" s="27">
        <v>2</v>
      </c>
      <c r="G12" s="43"/>
      <c r="H12" s="44"/>
      <c r="I12" s="17">
        <v>0</v>
      </c>
      <c r="J12" s="13">
        <f aca="true" t="shared" si="0" ref="J12:J22">H12*I12</f>
        <v>0</v>
      </c>
      <c r="K12" s="12">
        <f aca="true" t="shared" si="1" ref="K12:K22">ROUND(H12+J12,0)</f>
        <v>0</v>
      </c>
      <c r="L12" s="18">
        <f>K12*F12</f>
        <v>0</v>
      </c>
      <c r="M12" s="48"/>
    </row>
    <row r="13" spans="1:13" s="4" customFormat="1" ht="30">
      <c r="A13" s="11">
        <v>3</v>
      </c>
      <c r="B13" s="26" t="s">
        <v>35</v>
      </c>
      <c r="C13" s="26" t="s">
        <v>36</v>
      </c>
      <c r="D13" s="27" t="s">
        <v>38</v>
      </c>
      <c r="E13" s="26" t="s">
        <v>37</v>
      </c>
      <c r="F13" s="27">
        <v>10</v>
      </c>
      <c r="G13" s="43"/>
      <c r="H13" s="44"/>
      <c r="I13" s="17">
        <v>0</v>
      </c>
      <c r="J13" s="13">
        <f t="shared" si="0"/>
        <v>0</v>
      </c>
      <c r="K13" s="12">
        <f t="shared" si="1"/>
        <v>0</v>
      </c>
      <c r="L13" s="18">
        <f aca="true" t="shared" si="2" ref="L13:L21">K13*F13</f>
        <v>0</v>
      </c>
      <c r="M13" s="48"/>
    </row>
    <row r="14" spans="1:13" s="4" customFormat="1" ht="45">
      <c r="A14" s="5">
        <v>4</v>
      </c>
      <c r="B14" s="26" t="s">
        <v>39</v>
      </c>
      <c r="C14" s="26" t="s">
        <v>40</v>
      </c>
      <c r="D14" s="27" t="s">
        <v>30</v>
      </c>
      <c r="E14" s="26" t="s">
        <v>41</v>
      </c>
      <c r="F14" s="27">
        <v>5</v>
      </c>
      <c r="G14" s="43"/>
      <c r="H14" s="44"/>
      <c r="I14" s="17">
        <v>0</v>
      </c>
      <c r="J14" s="13">
        <f t="shared" si="0"/>
        <v>0</v>
      </c>
      <c r="K14" s="12">
        <f t="shared" si="1"/>
        <v>0</v>
      </c>
      <c r="L14" s="18">
        <f t="shared" si="2"/>
        <v>0</v>
      </c>
      <c r="M14" s="48"/>
    </row>
    <row r="15" spans="1:13" s="4" customFormat="1" ht="30">
      <c r="A15" s="5">
        <v>5</v>
      </c>
      <c r="B15" s="26" t="s">
        <v>42</v>
      </c>
      <c r="C15" s="26" t="s">
        <v>43</v>
      </c>
      <c r="D15" s="27" t="s">
        <v>13</v>
      </c>
      <c r="E15" s="26" t="s">
        <v>44</v>
      </c>
      <c r="F15" s="27">
        <v>10</v>
      </c>
      <c r="G15" s="43"/>
      <c r="H15" s="44"/>
      <c r="I15" s="17">
        <v>0</v>
      </c>
      <c r="J15" s="13">
        <f t="shared" si="0"/>
        <v>0</v>
      </c>
      <c r="K15" s="12">
        <f t="shared" si="1"/>
        <v>0</v>
      </c>
      <c r="L15" s="18">
        <f t="shared" si="2"/>
        <v>0</v>
      </c>
      <c r="M15" s="48"/>
    </row>
    <row r="16" spans="1:13" s="4" customFormat="1" ht="30">
      <c r="A16" s="5">
        <v>6</v>
      </c>
      <c r="B16" s="26" t="s">
        <v>45</v>
      </c>
      <c r="C16" s="26" t="s">
        <v>46</v>
      </c>
      <c r="D16" s="27" t="s">
        <v>48</v>
      </c>
      <c r="E16" s="26" t="s">
        <v>47</v>
      </c>
      <c r="F16" s="27">
        <v>1</v>
      </c>
      <c r="G16" s="43"/>
      <c r="H16" s="44"/>
      <c r="I16" s="17">
        <v>0</v>
      </c>
      <c r="J16" s="13">
        <f t="shared" si="0"/>
        <v>0</v>
      </c>
      <c r="K16" s="12">
        <f t="shared" si="1"/>
        <v>0</v>
      </c>
      <c r="L16" s="18">
        <f t="shared" si="2"/>
        <v>0</v>
      </c>
      <c r="M16" s="48"/>
    </row>
    <row r="17" spans="1:13" s="4" customFormat="1" ht="30">
      <c r="A17" s="5">
        <v>7</v>
      </c>
      <c r="B17" s="26" t="s">
        <v>49</v>
      </c>
      <c r="C17" s="26" t="s">
        <v>50</v>
      </c>
      <c r="D17" s="27" t="s">
        <v>52</v>
      </c>
      <c r="E17" s="26" t="s">
        <v>51</v>
      </c>
      <c r="F17" s="27">
        <v>36</v>
      </c>
      <c r="G17" s="43"/>
      <c r="H17" s="44"/>
      <c r="I17" s="17">
        <v>0</v>
      </c>
      <c r="J17" s="13">
        <f t="shared" si="0"/>
        <v>0</v>
      </c>
      <c r="K17" s="12">
        <f t="shared" si="1"/>
        <v>0</v>
      </c>
      <c r="L17" s="18">
        <f t="shared" si="2"/>
        <v>0</v>
      </c>
      <c r="M17" s="48"/>
    </row>
    <row r="18" spans="1:13" s="4" customFormat="1" ht="30">
      <c r="A18" s="5">
        <v>8</v>
      </c>
      <c r="B18" s="26" t="s">
        <v>53</v>
      </c>
      <c r="C18" s="26" t="s">
        <v>54</v>
      </c>
      <c r="D18" s="27" t="s">
        <v>30</v>
      </c>
      <c r="E18" s="26" t="s">
        <v>55</v>
      </c>
      <c r="F18" s="27">
        <v>1</v>
      </c>
      <c r="G18" s="43"/>
      <c r="H18" s="44"/>
      <c r="I18" s="17">
        <v>0</v>
      </c>
      <c r="J18" s="13">
        <f t="shared" si="0"/>
        <v>0</v>
      </c>
      <c r="K18" s="12">
        <f t="shared" si="1"/>
        <v>0</v>
      </c>
      <c r="L18" s="18">
        <f t="shared" si="2"/>
        <v>0</v>
      </c>
      <c r="M18" s="48"/>
    </row>
    <row r="19" spans="1:13" s="4" customFormat="1" ht="15">
      <c r="A19" s="5">
        <v>9</v>
      </c>
      <c r="B19" s="26" t="s">
        <v>56</v>
      </c>
      <c r="C19" s="26" t="s">
        <v>57</v>
      </c>
      <c r="D19" s="27" t="s">
        <v>30</v>
      </c>
      <c r="E19" s="26" t="s">
        <v>58</v>
      </c>
      <c r="F19" s="27">
        <v>28</v>
      </c>
      <c r="G19" s="43"/>
      <c r="H19" s="44"/>
      <c r="I19" s="17">
        <v>0</v>
      </c>
      <c r="J19" s="13">
        <f t="shared" si="0"/>
        <v>0</v>
      </c>
      <c r="K19" s="12">
        <f t="shared" si="1"/>
        <v>0</v>
      </c>
      <c r="L19" s="18">
        <f t="shared" si="2"/>
        <v>0</v>
      </c>
      <c r="M19" s="48"/>
    </row>
    <row r="20" spans="1:13" s="4" customFormat="1" ht="30">
      <c r="A20" s="5">
        <v>10</v>
      </c>
      <c r="B20" s="26" t="s">
        <v>59</v>
      </c>
      <c r="C20" s="26" t="s">
        <v>60</v>
      </c>
      <c r="D20" s="27" t="s">
        <v>34</v>
      </c>
      <c r="E20" s="26" t="s">
        <v>61</v>
      </c>
      <c r="F20" s="27">
        <v>1</v>
      </c>
      <c r="G20" s="43"/>
      <c r="H20" s="44"/>
      <c r="I20" s="17">
        <v>0</v>
      </c>
      <c r="J20" s="13">
        <f t="shared" si="0"/>
        <v>0</v>
      </c>
      <c r="K20" s="12">
        <f t="shared" si="1"/>
        <v>0</v>
      </c>
      <c r="L20" s="18">
        <f t="shared" si="2"/>
        <v>0</v>
      </c>
      <c r="M20" s="48"/>
    </row>
    <row r="21" spans="1:13" s="4" customFormat="1" ht="69.75" customHeight="1">
      <c r="A21" s="5">
        <v>11</v>
      </c>
      <c r="B21" s="26" t="s">
        <v>62</v>
      </c>
      <c r="C21" s="26" t="s">
        <v>63</v>
      </c>
      <c r="D21" s="27" t="s">
        <v>30</v>
      </c>
      <c r="E21" s="26" t="s">
        <v>64</v>
      </c>
      <c r="F21" s="27">
        <v>1</v>
      </c>
      <c r="G21" s="43"/>
      <c r="H21" s="44"/>
      <c r="I21" s="17">
        <v>0</v>
      </c>
      <c r="J21" s="13">
        <f t="shared" si="0"/>
        <v>0</v>
      </c>
      <c r="K21" s="12">
        <f t="shared" si="1"/>
        <v>0</v>
      </c>
      <c r="L21" s="18">
        <f t="shared" si="2"/>
        <v>0</v>
      </c>
      <c r="M21" s="48"/>
    </row>
    <row r="22" spans="1:13" s="4" customFormat="1" ht="30">
      <c r="A22" s="21">
        <v>12</v>
      </c>
      <c r="B22" s="26" t="s">
        <v>65</v>
      </c>
      <c r="C22" s="26" t="s">
        <v>66</v>
      </c>
      <c r="D22" s="27" t="s">
        <v>30</v>
      </c>
      <c r="E22" s="26" t="s">
        <v>64</v>
      </c>
      <c r="F22" s="27">
        <v>1</v>
      </c>
      <c r="G22" s="43"/>
      <c r="H22" s="44"/>
      <c r="I22" s="17">
        <v>0</v>
      </c>
      <c r="J22" s="23">
        <f t="shared" si="0"/>
        <v>0</v>
      </c>
      <c r="K22" s="24">
        <f t="shared" si="1"/>
        <v>0</v>
      </c>
      <c r="L22" s="25">
        <f>K22*F22</f>
        <v>0</v>
      </c>
      <c r="M22" s="48"/>
    </row>
    <row r="23" spans="1:13" s="4" customFormat="1" ht="30">
      <c r="A23" s="5">
        <v>13</v>
      </c>
      <c r="B23" s="26" t="s">
        <v>67</v>
      </c>
      <c r="C23" s="26" t="s">
        <v>68</v>
      </c>
      <c r="D23" s="27" t="s">
        <v>34</v>
      </c>
      <c r="E23" s="26" t="s">
        <v>61</v>
      </c>
      <c r="F23" s="27">
        <v>1</v>
      </c>
      <c r="G23" s="43"/>
      <c r="H23" s="44"/>
      <c r="I23" s="17">
        <v>0</v>
      </c>
      <c r="J23" s="23">
        <f aca="true" t="shared" si="3" ref="J23:J59">H23*I23</f>
        <v>0</v>
      </c>
      <c r="K23" s="24">
        <f aca="true" t="shared" si="4" ref="K23:K59">ROUND(H23+J23,0)</f>
        <v>0</v>
      </c>
      <c r="L23" s="25">
        <f aca="true" t="shared" si="5" ref="L23:L59">K23*F23</f>
        <v>0</v>
      </c>
      <c r="M23" s="48"/>
    </row>
    <row r="24" spans="1:13" s="4" customFormat="1" ht="45">
      <c r="A24" s="21">
        <v>14</v>
      </c>
      <c r="B24" s="26" t="s">
        <v>69</v>
      </c>
      <c r="C24" s="26" t="s">
        <v>70</v>
      </c>
      <c r="D24" s="27" t="s">
        <v>30</v>
      </c>
      <c r="E24" s="26" t="s">
        <v>71</v>
      </c>
      <c r="F24" s="27">
        <v>15</v>
      </c>
      <c r="G24" s="43"/>
      <c r="H24" s="44"/>
      <c r="I24" s="17">
        <v>0</v>
      </c>
      <c r="J24" s="23">
        <f t="shared" si="3"/>
        <v>0</v>
      </c>
      <c r="K24" s="24">
        <f t="shared" si="4"/>
        <v>0</v>
      </c>
      <c r="L24" s="25">
        <f t="shared" si="5"/>
        <v>0</v>
      </c>
      <c r="M24" s="48"/>
    </row>
    <row r="25" spans="1:13" s="4" customFormat="1" ht="30">
      <c r="A25" s="5">
        <v>15</v>
      </c>
      <c r="B25" s="26" t="s">
        <v>72</v>
      </c>
      <c r="C25" s="26" t="s">
        <v>73</v>
      </c>
      <c r="D25" s="27" t="s">
        <v>30</v>
      </c>
      <c r="E25" s="26" t="s">
        <v>74</v>
      </c>
      <c r="F25" s="27">
        <v>3</v>
      </c>
      <c r="G25" s="43"/>
      <c r="H25" s="44"/>
      <c r="I25" s="17">
        <v>0</v>
      </c>
      <c r="J25" s="23">
        <f t="shared" si="3"/>
        <v>0</v>
      </c>
      <c r="K25" s="24">
        <f t="shared" si="4"/>
        <v>0</v>
      </c>
      <c r="L25" s="25">
        <f t="shared" si="5"/>
        <v>0</v>
      </c>
      <c r="M25" s="48"/>
    </row>
    <row r="26" spans="1:13" s="4" customFormat="1" ht="30">
      <c r="A26" s="21">
        <v>16</v>
      </c>
      <c r="B26" s="26" t="s">
        <v>75</v>
      </c>
      <c r="C26" s="26" t="s">
        <v>76</v>
      </c>
      <c r="D26" s="27" t="s">
        <v>52</v>
      </c>
      <c r="E26" s="26" t="s">
        <v>64</v>
      </c>
      <c r="F26" s="27">
        <v>3</v>
      </c>
      <c r="G26" s="43"/>
      <c r="H26" s="44"/>
      <c r="I26" s="17">
        <v>0</v>
      </c>
      <c r="J26" s="23">
        <f t="shared" si="3"/>
        <v>0</v>
      </c>
      <c r="K26" s="24">
        <f t="shared" si="4"/>
        <v>0</v>
      </c>
      <c r="L26" s="25">
        <f t="shared" si="5"/>
        <v>0</v>
      </c>
      <c r="M26" s="48"/>
    </row>
    <row r="27" spans="1:13" s="4" customFormat="1" ht="30">
      <c r="A27" s="5">
        <v>17</v>
      </c>
      <c r="B27" s="26" t="s">
        <v>77</v>
      </c>
      <c r="C27" s="26" t="s">
        <v>78</v>
      </c>
      <c r="D27" s="27" t="s">
        <v>13</v>
      </c>
      <c r="E27" s="26" t="s">
        <v>79</v>
      </c>
      <c r="F27" s="27">
        <v>1</v>
      </c>
      <c r="G27" s="43"/>
      <c r="H27" s="44"/>
      <c r="I27" s="17">
        <v>0</v>
      </c>
      <c r="J27" s="23">
        <f t="shared" si="3"/>
        <v>0</v>
      </c>
      <c r="K27" s="24">
        <f t="shared" si="4"/>
        <v>0</v>
      </c>
      <c r="L27" s="25">
        <f t="shared" si="5"/>
        <v>0</v>
      </c>
      <c r="M27" s="48"/>
    </row>
    <row r="28" spans="1:13" s="4" customFormat="1" ht="15">
      <c r="A28" s="21">
        <v>18</v>
      </c>
      <c r="B28" s="26" t="s">
        <v>80</v>
      </c>
      <c r="C28" s="26" t="s">
        <v>81</v>
      </c>
      <c r="D28" s="27" t="s">
        <v>30</v>
      </c>
      <c r="E28" s="26" t="s">
        <v>82</v>
      </c>
      <c r="F28" s="27">
        <v>1</v>
      </c>
      <c r="G28" s="43"/>
      <c r="H28" s="44"/>
      <c r="I28" s="17">
        <v>0</v>
      </c>
      <c r="J28" s="23">
        <f t="shared" si="3"/>
        <v>0</v>
      </c>
      <c r="K28" s="24">
        <f t="shared" si="4"/>
        <v>0</v>
      </c>
      <c r="L28" s="25">
        <f t="shared" si="5"/>
        <v>0</v>
      </c>
      <c r="M28" s="48"/>
    </row>
    <row r="29" spans="1:13" s="4" customFormat="1" ht="15">
      <c r="A29" s="5">
        <v>19</v>
      </c>
      <c r="B29" s="28" t="s">
        <v>83</v>
      </c>
      <c r="C29" s="28" t="s">
        <v>84</v>
      </c>
      <c r="D29" s="29" t="s">
        <v>86</v>
      </c>
      <c r="E29" s="28" t="s">
        <v>85</v>
      </c>
      <c r="F29" s="29">
        <v>20</v>
      </c>
      <c r="G29" s="43"/>
      <c r="H29" s="44"/>
      <c r="I29" s="17">
        <v>0</v>
      </c>
      <c r="J29" s="23">
        <f t="shared" si="3"/>
        <v>0</v>
      </c>
      <c r="K29" s="24">
        <f t="shared" si="4"/>
        <v>0</v>
      </c>
      <c r="L29" s="25">
        <f t="shared" si="5"/>
        <v>0</v>
      </c>
      <c r="M29" s="48"/>
    </row>
    <row r="30" spans="1:13" s="4" customFormat="1" ht="45">
      <c r="A30" s="21">
        <v>20</v>
      </c>
      <c r="B30" s="26" t="s">
        <v>87</v>
      </c>
      <c r="C30" s="26" t="s">
        <v>88</v>
      </c>
      <c r="D30" s="27" t="s">
        <v>34</v>
      </c>
      <c r="E30" s="26" t="s">
        <v>33</v>
      </c>
      <c r="F30" s="27">
        <v>2</v>
      </c>
      <c r="G30" s="43"/>
      <c r="H30" s="44"/>
      <c r="I30" s="17">
        <v>0</v>
      </c>
      <c r="J30" s="23">
        <f t="shared" si="3"/>
        <v>0</v>
      </c>
      <c r="K30" s="24">
        <f t="shared" si="4"/>
        <v>0</v>
      </c>
      <c r="L30" s="25">
        <f t="shared" si="5"/>
        <v>0</v>
      </c>
      <c r="M30" s="48"/>
    </row>
    <row r="31" spans="1:13" s="4" customFormat="1" ht="30">
      <c r="A31" s="5">
        <v>21</v>
      </c>
      <c r="B31" s="26" t="s">
        <v>89</v>
      </c>
      <c r="C31" s="26" t="s">
        <v>90</v>
      </c>
      <c r="D31" s="27" t="s">
        <v>34</v>
      </c>
      <c r="E31" s="26" t="s">
        <v>33</v>
      </c>
      <c r="F31" s="27">
        <v>2</v>
      </c>
      <c r="G31" s="43"/>
      <c r="H31" s="44"/>
      <c r="I31" s="17">
        <v>0</v>
      </c>
      <c r="J31" s="23">
        <f t="shared" si="3"/>
        <v>0</v>
      </c>
      <c r="K31" s="24">
        <f t="shared" si="4"/>
        <v>0</v>
      </c>
      <c r="L31" s="25">
        <f t="shared" si="5"/>
        <v>0</v>
      </c>
      <c r="M31" s="48"/>
    </row>
    <row r="32" spans="1:13" s="4" customFormat="1" ht="30">
      <c r="A32" s="21">
        <v>22</v>
      </c>
      <c r="B32" s="26" t="s">
        <v>91</v>
      </c>
      <c r="C32" s="26" t="s">
        <v>92</v>
      </c>
      <c r="D32" s="27" t="s">
        <v>34</v>
      </c>
      <c r="E32" s="26" t="s">
        <v>33</v>
      </c>
      <c r="F32" s="27">
        <v>2</v>
      </c>
      <c r="G32" s="43"/>
      <c r="H32" s="44"/>
      <c r="I32" s="17">
        <v>0</v>
      </c>
      <c r="J32" s="23">
        <f t="shared" si="3"/>
        <v>0</v>
      </c>
      <c r="K32" s="24">
        <f t="shared" si="4"/>
        <v>0</v>
      </c>
      <c r="L32" s="25">
        <f t="shared" si="5"/>
        <v>0</v>
      </c>
      <c r="M32" s="48"/>
    </row>
    <row r="33" spans="1:13" s="4" customFormat="1" ht="15">
      <c r="A33" s="5">
        <v>23</v>
      </c>
      <c r="B33" s="26" t="s">
        <v>93</v>
      </c>
      <c r="C33" s="26" t="s">
        <v>94</v>
      </c>
      <c r="D33" s="27" t="s">
        <v>34</v>
      </c>
      <c r="E33" s="26" t="s">
        <v>33</v>
      </c>
      <c r="F33" s="27">
        <v>2</v>
      </c>
      <c r="G33" s="43"/>
      <c r="H33" s="44"/>
      <c r="I33" s="17">
        <v>0</v>
      </c>
      <c r="J33" s="23">
        <f t="shared" si="3"/>
        <v>0</v>
      </c>
      <c r="K33" s="24">
        <f t="shared" si="4"/>
        <v>0</v>
      </c>
      <c r="L33" s="25">
        <f t="shared" si="5"/>
        <v>0</v>
      </c>
      <c r="M33" s="48"/>
    </row>
    <row r="34" spans="1:13" s="4" customFormat="1" ht="30">
      <c r="A34" s="21">
        <v>24</v>
      </c>
      <c r="B34" s="26" t="s">
        <v>95</v>
      </c>
      <c r="C34" s="26" t="s">
        <v>96</v>
      </c>
      <c r="D34" s="27" t="s">
        <v>34</v>
      </c>
      <c r="E34" s="26" t="s">
        <v>33</v>
      </c>
      <c r="F34" s="27">
        <v>2</v>
      </c>
      <c r="G34" s="43"/>
      <c r="H34" s="44"/>
      <c r="I34" s="17">
        <v>0</v>
      </c>
      <c r="J34" s="23">
        <f t="shared" si="3"/>
        <v>0</v>
      </c>
      <c r="K34" s="24">
        <f t="shared" si="4"/>
        <v>0</v>
      </c>
      <c r="L34" s="25">
        <f t="shared" si="5"/>
        <v>0</v>
      </c>
      <c r="M34" s="48"/>
    </row>
    <row r="35" spans="1:13" s="4" customFormat="1" ht="45">
      <c r="A35" s="5">
        <v>25</v>
      </c>
      <c r="B35" s="26" t="s">
        <v>97</v>
      </c>
      <c r="C35" s="26" t="s">
        <v>98</v>
      </c>
      <c r="D35" s="27" t="s">
        <v>34</v>
      </c>
      <c r="E35" s="26" t="s">
        <v>33</v>
      </c>
      <c r="F35" s="27">
        <v>1</v>
      </c>
      <c r="G35" s="43"/>
      <c r="H35" s="44"/>
      <c r="I35" s="17">
        <v>0</v>
      </c>
      <c r="J35" s="23">
        <f t="shared" si="3"/>
        <v>0</v>
      </c>
      <c r="K35" s="24">
        <f t="shared" si="4"/>
        <v>0</v>
      </c>
      <c r="L35" s="25">
        <f t="shared" si="5"/>
        <v>0</v>
      </c>
      <c r="M35" s="48"/>
    </row>
    <row r="36" spans="1:13" s="4" customFormat="1" ht="75">
      <c r="A36" s="21">
        <v>26</v>
      </c>
      <c r="B36" s="26" t="s">
        <v>99</v>
      </c>
      <c r="C36" s="26" t="s">
        <v>100</v>
      </c>
      <c r="D36" s="27" t="s">
        <v>30</v>
      </c>
      <c r="E36" s="26" t="s">
        <v>101</v>
      </c>
      <c r="F36" s="27">
        <v>5</v>
      </c>
      <c r="G36" s="43"/>
      <c r="H36" s="44"/>
      <c r="I36" s="17">
        <v>0</v>
      </c>
      <c r="J36" s="23">
        <f t="shared" si="3"/>
        <v>0</v>
      </c>
      <c r="K36" s="24">
        <f t="shared" si="4"/>
        <v>0</v>
      </c>
      <c r="L36" s="25">
        <f t="shared" si="5"/>
        <v>0</v>
      </c>
      <c r="M36" s="48"/>
    </row>
    <row r="37" spans="1:13" s="4" customFormat="1" ht="30">
      <c r="A37" s="5">
        <v>27</v>
      </c>
      <c r="B37" s="26" t="s">
        <v>102</v>
      </c>
      <c r="C37" s="26" t="s">
        <v>103</v>
      </c>
      <c r="D37" s="27" t="s">
        <v>30</v>
      </c>
      <c r="E37" s="26" t="s">
        <v>55</v>
      </c>
      <c r="F37" s="27">
        <v>1</v>
      </c>
      <c r="G37" s="43"/>
      <c r="H37" s="44"/>
      <c r="I37" s="17">
        <v>0</v>
      </c>
      <c r="J37" s="23">
        <f t="shared" si="3"/>
        <v>0</v>
      </c>
      <c r="K37" s="24">
        <f t="shared" si="4"/>
        <v>0</v>
      </c>
      <c r="L37" s="25">
        <f t="shared" si="5"/>
        <v>0</v>
      </c>
      <c r="M37" s="48"/>
    </row>
    <row r="38" spans="1:13" s="4" customFormat="1" ht="45">
      <c r="A38" s="21">
        <v>28</v>
      </c>
      <c r="B38" s="26" t="s">
        <v>104</v>
      </c>
      <c r="C38" s="26" t="s">
        <v>105</v>
      </c>
      <c r="D38" s="27" t="s">
        <v>107</v>
      </c>
      <c r="E38" s="26" t="s">
        <v>106</v>
      </c>
      <c r="F38" s="27">
        <v>1</v>
      </c>
      <c r="G38" s="43"/>
      <c r="H38" s="44"/>
      <c r="I38" s="17">
        <v>0</v>
      </c>
      <c r="J38" s="23">
        <f t="shared" si="3"/>
        <v>0</v>
      </c>
      <c r="K38" s="24">
        <f t="shared" si="4"/>
        <v>0</v>
      </c>
      <c r="L38" s="25">
        <f t="shared" si="5"/>
        <v>0</v>
      </c>
      <c r="M38" s="48"/>
    </row>
    <row r="39" spans="1:13" s="4" customFormat="1" ht="45">
      <c r="A39" s="5">
        <v>29</v>
      </c>
      <c r="B39" s="26" t="s">
        <v>108</v>
      </c>
      <c r="C39" s="26" t="s">
        <v>109</v>
      </c>
      <c r="D39" s="27" t="s">
        <v>52</v>
      </c>
      <c r="E39" s="26" t="s">
        <v>110</v>
      </c>
      <c r="F39" s="27">
        <v>1</v>
      </c>
      <c r="G39" s="43"/>
      <c r="H39" s="44"/>
      <c r="I39" s="17">
        <v>0</v>
      </c>
      <c r="J39" s="23">
        <f t="shared" si="3"/>
        <v>0</v>
      </c>
      <c r="K39" s="24">
        <f t="shared" si="4"/>
        <v>0</v>
      </c>
      <c r="L39" s="25">
        <f t="shared" si="5"/>
        <v>0</v>
      </c>
      <c r="M39" s="48"/>
    </row>
    <row r="40" spans="1:13" s="4" customFormat="1" ht="30">
      <c r="A40" s="21">
        <v>30</v>
      </c>
      <c r="B40" s="26" t="s">
        <v>111</v>
      </c>
      <c r="C40" s="26" t="s">
        <v>112</v>
      </c>
      <c r="D40" s="27" t="s">
        <v>34</v>
      </c>
      <c r="E40" s="26" t="s">
        <v>33</v>
      </c>
      <c r="F40" s="27">
        <v>2</v>
      </c>
      <c r="G40" s="43"/>
      <c r="H40" s="44"/>
      <c r="I40" s="17">
        <v>0</v>
      </c>
      <c r="J40" s="23">
        <f t="shared" si="3"/>
        <v>0</v>
      </c>
      <c r="K40" s="24">
        <f t="shared" si="4"/>
        <v>0</v>
      </c>
      <c r="L40" s="25">
        <f t="shared" si="5"/>
        <v>0</v>
      </c>
      <c r="M40" s="48"/>
    </row>
    <row r="41" spans="1:13" s="4" customFormat="1" ht="36.75" customHeight="1">
      <c r="A41" s="5">
        <v>31</v>
      </c>
      <c r="B41" s="26" t="s">
        <v>113</v>
      </c>
      <c r="C41" s="26" t="s">
        <v>114</v>
      </c>
      <c r="D41" s="27" t="s">
        <v>30</v>
      </c>
      <c r="E41" s="26" t="s">
        <v>82</v>
      </c>
      <c r="F41" s="27">
        <v>1</v>
      </c>
      <c r="G41" s="43"/>
      <c r="H41" s="44"/>
      <c r="I41" s="17">
        <v>0</v>
      </c>
      <c r="J41" s="23">
        <f t="shared" si="3"/>
        <v>0</v>
      </c>
      <c r="K41" s="24">
        <f t="shared" si="4"/>
        <v>0</v>
      </c>
      <c r="L41" s="25">
        <f t="shared" si="5"/>
        <v>0</v>
      </c>
      <c r="M41" s="48"/>
    </row>
    <row r="42" spans="1:13" s="4" customFormat="1" ht="45">
      <c r="A42" s="21">
        <v>32</v>
      </c>
      <c r="B42" s="30" t="s">
        <v>115</v>
      </c>
      <c r="C42" s="30" t="s">
        <v>116</v>
      </c>
      <c r="D42" s="32" t="s">
        <v>118</v>
      </c>
      <c r="E42" s="31" t="s">
        <v>117</v>
      </c>
      <c r="F42" s="32">
        <v>36</v>
      </c>
      <c r="G42" s="43"/>
      <c r="H42" s="44"/>
      <c r="I42" s="17">
        <v>0</v>
      </c>
      <c r="J42" s="23">
        <f t="shared" si="3"/>
        <v>0</v>
      </c>
      <c r="K42" s="24">
        <f t="shared" si="4"/>
        <v>0</v>
      </c>
      <c r="L42" s="25">
        <f t="shared" si="5"/>
        <v>0</v>
      </c>
      <c r="M42" s="48"/>
    </row>
    <row r="43" spans="1:13" s="4" customFormat="1" ht="45">
      <c r="A43" s="5">
        <v>33</v>
      </c>
      <c r="B43" s="30" t="s">
        <v>119</v>
      </c>
      <c r="C43" s="30" t="s">
        <v>120</v>
      </c>
      <c r="D43" s="32" t="s">
        <v>118</v>
      </c>
      <c r="E43" s="31" t="s">
        <v>121</v>
      </c>
      <c r="F43" s="32">
        <v>1</v>
      </c>
      <c r="G43" s="43"/>
      <c r="H43" s="44"/>
      <c r="I43" s="17">
        <v>0</v>
      </c>
      <c r="J43" s="23">
        <f t="shared" si="3"/>
        <v>0</v>
      </c>
      <c r="K43" s="24">
        <f t="shared" si="4"/>
        <v>0</v>
      </c>
      <c r="L43" s="25">
        <f t="shared" si="5"/>
        <v>0</v>
      </c>
      <c r="M43" s="48"/>
    </row>
    <row r="44" spans="1:13" s="4" customFormat="1" ht="60">
      <c r="A44" s="21">
        <v>34</v>
      </c>
      <c r="B44" s="30" t="s">
        <v>122</v>
      </c>
      <c r="C44" s="30" t="s">
        <v>123</v>
      </c>
      <c r="D44" s="32" t="s">
        <v>12</v>
      </c>
      <c r="E44" s="31" t="s">
        <v>117</v>
      </c>
      <c r="F44" s="32">
        <v>25</v>
      </c>
      <c r="G44" s="43"/>
      <c r="H44" s="44"/>
      <c r="I44" s="17">
        <v>0</v>
      </c>
      <c r="J44" s="23">
        <f t="shared" si="3"/>
        <v>0</v>
      </c>
      <c r="K44" s="24">
        <f t="shared" si="4"/>
        <v>0</v>
      </c>
      <c r="L44" s="25">
        <f t="shared" si="5"/>
        <v>0</v>
      </c>
      <c r="M44" s="48"/>
    </row>
    <row r="45" spans="1:13" s="4" customFormat="1" ht="60">
      <c r="A45" s="5">
        <v>35</v>
      </c>
      <c r="B45" s="30" t="s">
        <v>124</v>
      </c>
      <c r="C45" s="30" t="s">
        <v>125</v>
      </c>
      <c r="D45" s="32" t="s">
        <v>12</v>
      </c>
      <c r="E45" s="31" t="s">
        <v>117</v>
      </c>
      <c r="F45" s="32">
        <v>35</v>
      </c>
      <c r="G45" s="43"/>
      <c r="H45" s="44"/>
      <c r="I45" s="17">
        <v>0</v>
      </c>
      <c r="J45" s="23">
        <f t="shared" si="3"/>
        <v>0</v>
      </c>
      <c r="K45" s="24">
        <f t="shared" si="4"/>
        <v>0</v>
      </c>
      <c r="L45" s="25">
        <f t="shared" si="5"/>
        <v>0</v>
      </c>
      <c r="M45" s="48"/>
    </row>
    <row r="46" spans="1:13" s="4" customFormat="1" ht="60">
      <c r="A46" s="21">
        <v>36</v>
      </c>
      <c r="B46" s="30" t="s">
        <v>126</v>
      </c>
      <c r="C46" s="30" t="s">
        <v>127</v>
      </c>
      <c r="D46" s="32" t="s">
        <v>12</v>
      </c>
      <c r="E46" s="31" t="s">
        <v>117</v>
      </c>
      <c r="F46" s="32">
        <v>1</v>
      </c>
      <c r="G46" s="43"/>
      <c r="H46" s="44"/>
      <c r="I46" s="17">
        <v>0</v>
      </c>
      <c r="J46" s="23">
        <f t="shared" si="3"/>
        <v>0</v>
      </c>
      <c r="K46" s="24">
        <f t="shared" si="4"/>
        <v>0</v>
      </c>
      <c r="L46" s="25">
        <f t="shared" si="5"/>
        <v>0</v>
      </c>
      <c r="M46" s="48"/>
    </row>
    <row r="47" spans="1:13" s="4" customFormat="1" ht="45">
      <c r="A47" s="5">
        <v>37</v>
      </c>
      <c r="B47" s="30" t="s">
        <v>128</v>
      </c>
      <c r="C47" s="30" t="s">
        <v>129</v>
      </c>
      <c r="D47" s="32" t="s">
        <v>118</v>
      </c>
      <c r="E47" s="31" t="s">
        <v>121</v>
      </c>
      <c r="F47" s="32">
        <v>1</v>
      </c>
      <c r="G47" s="43"/>
      <c r="H47" s="44"/>
      <c r="I47" s="17">
        <v>0</v>
      </c>
      <c r="J47" s="23">
        <f t="shared" si="3"/>
        <v>0</v>
      </c>
      <c r="K47" s="24">
        <f t="shared" si="4"/>
        <v>0</v>
      </c>
      <c r="L47" s="25">
        <f t="shared" si="5"/>
        <v>0</v>
      </c>
      <c r="M47" s="48"/>
    </row>
    <row r="48" spans="1:13" s="4" customFormat="1" ht="45">
      <c r="A48" s="21">
        <v>38</v>
      </c>
      <c r="B48" s="30" t="s">
        <v>130</v>
      </c>
      <c r="C48" s="30" t="s">
        <v>131</v>
      </c>
      <c r="D48" s="32" t="s">
        <v>13</v>
      </c>
      <c r="E48" s="31" t="s">
        <v>132</v>
      </c>
      <c r="F48" s="32">
        <v>50</v>
      </c>
      <c r="G48" s="43"/>
      <c r="H48" s="44"/>
      <c r="I48" s="17">
        <v>0</v>
      </c>
      <c r="J48" s="23">
        <f t="shared" si="3"/>
        <v>0</v>
      </c>
      <c r="K48" s="24">
        <f t="shared" si="4"/>
        <v>0</v>
      </c>
      <c r="L48" s="25">
        <f t="shared" si="5"/>
        <v>0</v>
      </c>
      <c r="M48" s="48"/>
    </row>
    <row r="49" spans="1:13" s="4" customFormat="1" ht="60">
      <c r="A49" s="5">
        <v>39</v>
      </c>
      <c r="B49" s="30" t="s">
        <v>133</v>
      </c>
      <c r="C49" s="30" t="s">
        <v>134</v>
      </c>
      <c r="D49" s="32" t="s">
        <v>13</v>
      </c>
      <c r="E49" s="31" t="s">
        <v>135</v>
      </c>
      <c r="F49" s="32">
        <v>50</v>
      </c>
      <c r="G49" s="43"/>
      <c r="H49" s="44"/>
      <c r="I49" s="17">
        <v>0</v>
      </c>
      <c r="J49" s="23">
        <f t="shared" si="3"/>
        <v>0</v>
      </c>
      <c r="K49" s="24">
        <f t="shared" si="4"/>
        <v>0</v>
      </c>
      <c r="L49" s="25">
        <f t="shared" si="5"/>
        <v>0</v>
      </c>
      <c r="M49" s="48"/>
    </row>
    <row r="50" spans="1:13" s="4" customFormat="1" ht="30">
      <c r="A50" s="21">
        <v>40</v>
      </c>
      <c r="B50" s="30" t="s">
        <v>136</v>
      </c>
      <c r="C50" s="30" t="s">
        <v>137</v>
      </c>
      <c r="D50" s="32" t="s">
        <v>13</v>
      </c>
      <c r="E50" s="31" t="s">
        <v>135</v>
      </c>
      <c r="F50" s="32">
        <v>53</v>
      </c>
      <c r="G50" s="43"/>
      <c r="H50" s="44"/>
      <c r="I50" s="17">
        <v>0</v>
      </c>
      <c r="J50" s="23">
        <f t="shared" si="3"/>
        <v>0</v>
      </c>
      <c r="K50" s="24">
        <f t="shared" si="4"/>
        <v>0</v>
      </c>
      <c r="L50" s="25">
        <f t="shared" si="5"/>
        <v>0</v>
      </c>
      <c r="M50" s="48"/>
    </row>
    <row r="51" spans="1:13" s="4" customFormat="1" ht="60">
      <c r="A51" s="5">
        <v>41</v>
      </c>
      <c r="B51" s="30" t="s">
        <v>138</v>
      </c>
      <c r="C51" s="30" t="s">
        <v>139</v>
      </c>
      <c r="D51" s="32" t="s">
        <v>12</v>
      </c>
      <c r="E51" s="31" t="s">
        <v>117</v>
      </c>
      <c r="F51" s="32">
        <v>15</v>
      </c>
      <c r="G51" s="43"/>
      <c r="H51" s="44"/>
      <c r="I51" s="17">
        <v>0</v>
      </c>
      <c r="J51" s="23">
        <f t="shared" si="3"/>
        <v>0</v>
      </c>
      <c r="K51" s="24">
        <f t="shared" si="4"/>
        <v>0</v>
      </c>
      <c r="L51" s="25">
        <f t="shared" si="5"/>
        <v>0</v>
      </c>
      <c r="M51" s="48"/>
    </row>
    <row r="52" spans="1:13" s="4" customFormat="1" ht="60">
      <c r="A52" s="21">
        <v>42</v>
      </c>
      <c r="B52" s="30" t="s">
        <v>140</v>
      </c>
      <c r="C52" s="30" t="s">
        <v>141</v>
      </c>
      <c r="D52" s="32" t="s">
        <v>13</v>
      </c>
      <c r="E52" s="31" t="s">
        <v>142</v>
      </c>
      <c r="F52" s="32">
        <v>1</v>
      </c>
      <c r="G52" s="43"/>
      <c r="H52" s="44"/>
      <c r="I52" s="17">
        <v>0</v>
      </c>
      <c r="J52" s="23">
        <f t="shared" si="3"/>
        <v>0</v>
      </c>
      <c r="K52" s="24">
        <f t="shared" si="4"/>
        <v>0</v>
      </c>
      <c r="L52" s="25">
        <f t="shared" si="5"/>
        <v>0</v>
      </c>
      <c r="M52" s="48"/>
    </row>
    <row r="53" spans="1:13" s="4" customFormat="1" ht="15">
      <c r="A53" s="5">
        <v>43</v>
      </c>
      <c r="B53" s="30" t="s">
        <v>143</v>
      </c>
      <c r="C53" s="30" t="s">
        <v>144</v>
      </c>
      <c r="D53" s="32" t="s">
        <v>12</v>
      </c>
      <c r="E53" s="31" t="s">
        <v>145</v>
      </c>
      <c r="F53" s="32">
        <v>3</v>
      </c>
      <c r="G53" s="43"/>
      <c r="H53" s="44"/>
      <c r="I53" s="17">
        <v>0</v>
      </c>
      <c r="J53" s="23">
        <f t="shared" si="3"/>
        <v>0</v>
      </c>
      <c r="K53" s="24">
        <f t="shared" si="4"/>
        <v>0</v>
      </c>
      <c r="L53" s="25">
        <f t="shared" si="5"/>
        <v>0</v>
      </c>
      <c r="M53" s="48"/>
    </row>
    <row r="54" spans="1:13" s="4" customFormat="1" ht="60">
      <c r="A54" s="21">
        <v>44</v>
      </c>
      <c r="B54" s="30" t="s">
        <v>146</v>
      </c>
      <c r="C54" s="30" t="s">
        <v>147</v>
      </c>
      <c r="D54" s="32" t="s">
        <v>12</v>
      </c>
      <c r="E54" s="31" t="s">
        <v>117</v>
      </c>
      <c r="F54" s="32">
        <v>1</v>
      </c>
      <c r="G54" s="43"/>
      <c r="H54" s="44"/>
      <c r="I54" s="17">
        <v>0</v>
      </c>
      <c r="J54" s="23">
        <f t="shared" si="3"/>
        <v>0</v>
      </c>
      <c r="K54" s="24">
        <f t="shared" si="4"/>
        <v>0</v>
      </c>
      <c r="L54" s="25">
        <f t="shared" si="5"/>
        <v>0</v>
      </c>
      <c r="M54" s="48"/>
    </row>
    <row r="55" spans="1:13" s="4" customFormat="1" ht="60">
      <c r="A55" s="5">
        <v>45</v>
      </c>
      <c r="B55" s="30" t="s">
        <v>148</v>
      </c>
      <c r="C55" s="30" t="s">
        <v>149</v>
      </c>
      <c r="D55" s="32" t="s">
        <v>12</v>
      </c>
      <c r="E55" s="31" t="s">
        <v>117</v>
      </c>
      <c r="F55" s="32">
        <v>1</v>
      </c>
      <c r="G55" s="43"/>
      <c r="H55" s="44"/>
      <c r="I55" s="17">
        <v>0</v>
      </c>
      <c r="J55" s="23">
        <f t="shared" si="3"/>
        <v>0</v>
      </c>
      <c r="K55" s="24">
        <f t="shared" si="4"/>
        <v>0</v>
      </c>
      <c r="L55" s="25">
        <f t="shared" si="5"/>
        <v>0</v>
      </c>
      <c r="M55" s="48"/>
    </row>
    <row r="56" spans="1:13" s="4" customFormat="1" ht="75">
      <c r="A56" s="21">
        <v>46</v>
      </c>
      <c r="B56" s="30" t="s">
        <v>150</v>
      </c>
      <c r="C56" s="30" t="s">
        <v>151</v>
      </c>
      <c r="D56" s="32" t="s">
        <v>12</v>
      </c>
      <c r="E56" s="31" t="s">
        <v>152</v>
      </c>
      <c r="F56" s="32">
        <v>1</v>
      </c>
      <c r="G56" s="43"/>
      <c r="H56" s="44"/>
      <c r="I56" s="17">
        <v>0</v>
      </c>
      <c r="J56" s="23">
        <f t="shared" si="3"/>
        <v>0</v>
      </c>
      <c r="K56" s="24">
        <f t="shared" si="4"/>
        <v>0</v>
      </c>
      <c r="L56" s="25">
        <f t="shared" si="5"/>
        <v>0</v>
      </c>
      <c r="M56" s="48"/>
    </row>
    <row r="57" spans="1:13" s="4" customFormat="1" ht="30">
      <c r="A57" s="5">
        <v>47</v>
      </c>
      <c r="B57" s="30" t="s">
        <v>153</v>
      </c>
      <c r="C57" s="30" t="s">
        <v>154</v>
      </c>
      <c r="D57" s="32" t="s">
        <v>13</v>
      </c>
      <c r="E57" s="31" t="s">
        <v>44</v>
      </c>
      <c r="F57" s="32">
        <v>10</v>
      </c>
      <c r="G57" s="43"/>
      <c r="H57" s="44"/>
      <c r="I57" s="17">
        <v>0</v>
      </c>
      <c r="J57" s="23">
        <f t="shared" si="3"/>
        <v>0</v>
      </c>
      <c r="K57" s="24">
        <f t="shared" si="4"/>
        <v>0</v>
      </c>
      <c r="L57" s="25">
        <f t="shared" si="5"/>
        <v>0</v>
      </c>
      <c r="M57" s="48"/>
    </row>
    <row r="58" spans="1:13" s="4" customFormat="1" ht="60">
      <c r="A58" s="21">
        <v>48</v>
      </c>
      <c r="B58" s="30" t="s">
        <v>155</v>
      </c>
      <c r="C58" s="30" t="s">
        <v>156</v>
      </c>
      <c r="D58" s="32" t="s">
        <v>12</v>
      </c>
      <c r="E58" s="31" t="s">
        <v>117</v>
      </c>
      <c r="F58" s="32">
        <v>1</v>
      </c>
      <c r="G58" s="43"/>
      <c r="H58" s="44"/>
      <c r="I58" s="17">
        <v>0</v>
      </c>
      <c r="J58" s="23">
        <f t="shared" si="3"/>
        <v>0</v>
      </c>
      <c r="K58" s="24">
        <f t="shared" si="4"/>
        <v>0</v>
      </c>
      <c r="L58" s="25">
        <f t="shared" si="5"/>
        <v>0</v>
      </c>
      <c r="M58" s="48"/>
    </row>
    <row r="59" spans="1:13" s="4" customFormat="1" ht="68.25" customHeight="1" thickBot="1">
      <c r="A59" s="21">
        <v>49</v>
      </c>
      <c r="B59" s="33" t="s">
        <v>157</v>
      </c>
      <c r="C59" s="33" t="s">
        <v>158</v>
      </c>
      <c r="D59" s="35" t="s">
        <v>12</v>
      </c>
      <c r="E59" s="34" t="s">
        <v>117</v>
      </c>
      <c r="F59" s="35">
        <v>24</v>
      </c>
      <c r="G59" s="43"/>
      <c r="H59" s="44"/>
      <c r="I59" s="22">
        <v>0</v>
      </c>
      <c r="J59" s="23">
        <f t="shared" si="3"/>
        <v>0</v>
      </c>
      <c r="K59" s="24">
        <f t="shared" si="4"/>
        <v>0</v>
      </c>
      <c r="L59" s="25">
        <f t="shared" si="5"/>
        <v>0</v>
      </c>
      <c r="M59" s="48"/>
    </row>
    <row r="60" spans="1:13" s="1" customFormat="1" ht="15.75" thickBot="1">
      <c r="A60" s="57" t="s">
        <v>22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  <c r="L60" s="39">
        <f>SUM(L11:L22)</f>
        <v>0</v>
      </c>
      <c r="M60" s="36"/>
    </row>
    <row r="61" s="1" customFormat="1" ht="15.75" thickBot="1"/>
    <row r="62" spans="1:13" s="1" customFormat="1" ht="76.5" customHeight="1" thickBot="1">
      <c r="A62" s="60" t="s">
        <v>14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3" spans="1:13" s="1" customFormat="1" ht="34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="1" customFormat="1" ht="15">
      <c r="B64" s="7"/>
    </row>
    <row r="65" spans="1:4" s="1" customFormat="1" ht="15">
      <c r="A65" s="56" t="s">
        <v>15</v>
      </c>
      <c r="B65" s="56"/>
      <c r="C65" s="14"/>
      <c r="D65" s="7"/>
    </row>
    <row r="66" spans="1:4" s="1" customFormat="1" ht="15">
      <c r="A66" s="56" t="s">
        <v>16</v>
      </c>
      <c r="B66" s="56"/>
      <c r="C66" s="15"/>
      <c r="D66" s="7"/>
    </row>
    <row r="67" spans="1:4" s="1" customFormat="1" ht="15">
      <c r="A67" s="56" t="s">
        <v>17</v>
      </c>
      <c r="B67" s="56"/>
      <c r="C67" s="15"/>
      <c r="D67" s="7"/>
    </row>
    <row r="68" spans="1:4" s="1" customFormat="1" ht="15">
      <c r="A68" s="56" t="s">
        <v>18</v>
      </c>
      <c r="B68" s="56"/>
      <c r="C68" s="14"/>
      <c r="D68" s="7"/>
    </row>
    <row r="69" spans="1:4" s="1" customFormat="1" ht="15">
      <c r="A69" s="56" t="s">
        <v>19</v>
      </c>
      <c r="B69" s="56"/>
      <c r="C69" s="14"/>
      <c r="D69" s="7"/>
    </row>
    <row r="70" spans="3:4" s="8" customFormat="1" ht="15">
      <c r="C70" s="16"/>
      <c r="D70" s="9"/>
    </row>
    <row r="71" ht="15">
      <c r="D71" s="10"/>
    </row>
    <row r="72" ht="15">
      <c r="D72" s="10"/>
    </row>
    <row r="73" ht="15">
      <c r="D73" s="10"/>
    </row>
    <row r="151" ht="15">
      <c r="A151" s="19"/>
    </row>
    <row r="152" ht="15">
      <c r="A152" s="20">
        <v>0.19</v>
      </c>
    </row>
    <row r="153" ht="15">
      <c r="A153" s="20">
        <v>0.1</v>
      </c>
    </row>
    <row r="154" ht="15">
      <c r="A154" s="20">
        <v>0.05</v>
      </c>
    </row>
    <row r="155" ht="15">
      <c r="A155" s="20">
        <v>0</v>
      </c>
    </row>
  </sheetData>
  <sheetProtection password="D5D1" sheet="1" formatColumns="0" formatRows="0"/>
  <mergeCells count="13">
    <mergeCell ref="A69:B69"/>
    <mergeCell ref="A60:K60"/>
    <mergeCell ref="A62:M62"/>
    <mergeCell ref="A65:B65"/>
    <mergeCell ref="A66:B66"/>
    <mergeCell ref="A67:B67"/>
    <mergeCell ref="A68:B6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59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59">
      <formula1>$A$152:$A$155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2022-05-10T13:43:42Z</dcterms:modified>
  <cp:category/>
  <cp:version/>
  <cp:contentType/>
  <cp:contentStatus/>
</cp:coreProperties>
</file>