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activeTab="0"/>
  </bookViews>
  <sheets>
    <sheet name="CSGTSP0053" sheetId="1" r:id="rId1"/>
  </sheets>
  <definedNames/>
  <calcPr fullCalcOnLoad="1"/>
</workbook>
</file>

<file path=xl/sharedStrings.xml><?xml version="1.0" encoding="utf-8"?>
<sst xmlns="http://schemas.openxmlformats.org/spreadsheetml/2006/main" count="15549" uniqueCount="563">
  <si>
    <t>UEN</t>
  </si>
  <si>
    <t>Nom. UEN</t>
  </si>
  <si>
    <t>Num. Poliza</t>
  </si>
  <si>
    <t>Num. Spto.</t>
  </si>
  <si>
    <t>Num. Riesgo</t>
  </si>
  <si>
    <t>Fec. Ini. Vig.</t>
  </si>
  <si>
    <t>Fec. Fin Vig.</t>
  </si>
  <si>
    <t>Producto.</t>
  </si>
  <si>
    <t>Nom. Procucto</t>
  </si>
  <si>
    <t>Cod. Tip. Negocio</t>
  </si>
  <si>
    <t>Tip. Negocio</t>
  </si>
  <si>
    <t>Of. Emisi?n</t>
  </si>
  <si>
    <t>Nom. Ofic. Emisi?n</t>
  </si>
  <si>
    <t>Of. Tramit.</t>
  </si>
  <si>
    <t>Nom. Of. Tramit</t>
  </si>
  <si>
    <t>Tomador</t>
  </si>
  <si>
    <t>Nom. Tomador</t>
  </si>
  <si>
    <t>Asegurado</t>
  </si>
  <si>
    <t>Nom. aseg.</t>
  </si>
  <si>
    <t>Tel1. aseg.</t>
  </si>
  <si>
    <t>Tel2. aseg.</t>
  </si>
  <si>
    <t>Dir. Aseg.</t>
  </si>
  <si>
    <t>Ciudad aseg.</t>
  </si>
  <si>
    <t>Clave Agt.</t>
  </si>
  <si>
    <t>Docum. agt.</t>
  </si>
  <si>
    <t>Nom Agente.</t>
  </si>
  <si>
    <t>Num. Sini</t>
  </si>
  <si>
    <t>Fec. Sini</t>
  </si>
  <si>
    <t>Fec. Denu.Sini</t>
  </si>
  <si>
    <t>Fec. Aper. Exp</t>
  </si>
  <si>
    <t>Fec. Reaper. Exp</t>
  </si>
  <si>
    <t>Fec. Term. Exp</t>
  </si>
  <si>
    <t>Fec. Cambio. Exp</t>
  </si>
  <si>
    <t>Fec. Ult. liq</t>
  </si>
  <si>
    <t>Num. Exp.</t>
  </si>
  <si>
    <t>Tip. Exp.</t>
  </si>
  <si>
    <t>Nom. Exp.</t>
  </si>
  <si>
    <t>Exp. Recobro</t>
  </si>
  <si>
    <t>Est. Exp.</t>
  </si>
  <si>
    <t>Cod. tramitador.</t>
  </si>
  <si>
    <t>Nom. Tramitador</t>
  </si>
  <si>
    <t>Doc. Perito.</t>
  </si>
  <si>
    <t>Nom. Perito</t>
  </si>
  <si>
    <t>Cod_taller.</t>
  </si>
  <si>
    <t>Nom. Taller</t>
  </si>
  <si>
    <t>Fec_ord_reparacion</t>
  </si>
  <si>
    <t>Tip. Coa.</t>
  </si>
  <si>
    <t>Nom. Cia. Coa.</t>
  </si>
  <si>
    <t>% MAPFRE.</t>
  </si>
  <si>
    <t>% OTRAS CIAS.</t>
  </si>
  <si>
    <t>Ramo Ctable.</t>
  </si>
  <si>
    <t>Cod. Super.</t>
  </si>
  <si>
    <t>Desc. Super.</t>
  </si>
  <si>
    <t>Cod. postal</t>
  </si>
  <si>
    <t>Ciudad</t>
  </si>
  <si>
    <t>Departamento</t>
  </si>
  <si>
    <t>Tip. Cultivo</t>
  </si>
  <si>
    <t>area_aseg_agri</t>
  </si>
  <si>
    <t>vlr_aseg_agri</t>
  </si>
  <si>
    <t>Nro Hectareas Afectadas</t>
  </si>
  <si>
    <t>deducible</t>
  </si>
  <si>
    <t>Poliza Grupo</t>
  </si>
  <si>
    <t>Contrato</t>
  </si>
  <si>
    <t>Cod. Evento</t>
  </si>
  <si>
    <t>Nom. Evento</t>
  </si>
  <si>
    <t>Tip. proceso</t>
  </si>
  <si>
    <t>Num. proceso</t>
  </si>
  <si>
    <t>Tip. Objecion</t>
  </si>
  <si>
    <t>Num. Objecion</t>
  </si>
  <si>
    <t>Mca. Global Risk</t>
  </si>
  <si>
    <t>Num. Pol. global risk</t>
  </si>
  <si>
    <t>Num. Exp. global Risk</t>
  </si>
  <si>
    <t>Mca. exp.delegado global risk</t>
  </si>
  <si>
    <t>Num incidente</t>
  </si>
  <si>
    <t>Aper. periodo</t>
  </si>
  <si>
    <t>Ajustes periodo</t>
  </si>
  <si>
    <t>Reap. periodo</t>
  </si>
  <si>
    <t>Rva. Inicial</t>
  </si>
  <si>
    <t>Rva. Anterior</t>
  </si>
  <si>
    <t>Rva. Actual</t>
  </si>
  <si>
    <t>Liquidado</t>
  </si>
  <si>
    <t>Incurridos</t>
  </si>
  <si>
    <t>ACCIDENTES</t>
  </si>
  <si>
    <t>ACCIDENTES PERSONALES GRUPO</t>
  </si>
  <si>
    <t>C</t>
  </si>
  <si>
    <t>COLECTIVOS</t>
  </si>
  <si>
    <t>PEREIRA</t>
  </si>
  <si>
    <t>CISMAP BOGOTA</t>
  </si>
  <si>
    <t>UNIVERSIDAD TECNOLOGICA DE PEREIRA</t>
  </si>
  <si>
    <t>YEPES OSORIO ANTONY ELISEO</t>
  </si>
  <si>
    <t>57-1-.</t>
  </si>
  <si>
    <t>-</t>
  </si>
  <si>
    <t xml:space="preserve">  WILLIS TOWERS WATSON COLOMBIA CORREDORES DE SEGUROS S A</t>
  </si>
  <si>
    <t>GMD</t>
  </si>
  <si>
    <t>GASTOS MEDICOS</t>
  </si>
  <si>
    <t>N</t>
  </si>
  <si>
    <t>T</t>
  </si>
  <si>
    <t>OCAMPO SOTO JOSE ARLEN</t>
  </si>
  <si>
    <t>0-SIN COASEGURO</t>
  </si>
  <si>
    <t>MAPFRE SEGUROS GENERALES DE CO</t>
  </si>
  <si>
    <t>ACCIDENTES PERSONALES</t>
  </si>
  <si>
    <t>RISARALDA</t>
  </si>
  <si>
    <t>A</t>
  </si>
  <si>
    <t>CM9311808145846</t>
  </si>
  <si>
    <t xml:space="preserve">  GILBERTO ROBLEDO QUINTERO Y CIA</t>
  </si>
  <si>
    <t>MUÑOZ GOMEZ DIEGO ANDRES</t>
  </si>
  <si>
    <t>ZORRILLA HERRERA DEISY ALEJANDRA</t>
  </si>
  <si>
    <t>CM9311808236704</t>
  </si>
  <si>
    <t>OROBIO AUZ JORGE</t>
  </si>
  <si>
    <t>URREA ROMERO YULY GUERTHY</t>
  </si>
  <si>
    <t>CM9311809058395</t>
  </si>
  <si>
    <t>RIVERA ESCUDERO JOSE LUIS</t>
  </si>
  <si>
    <t>CM9311809058402</t>
  </si>
  <si>
    <t>HERRERA GOMEZ ALEJANDRA</t>
  </si>
  <si>
    <t>CM9311809058404</t>
  </si>
  <si>
    <t>MARIN RIVERA VICTOR MANUEL</t>
  </si>
  <si>
    <t>57-2-.</t>
  </si>
  <si>
    <t>GARZON LEITON MARYORI IBETH</t>
  </si>
  <si>
    <t>CM9311809058415</t>
  </si>
  <si>
    <t>MARTINEZ GOMEZ GISELIS TAMAGUA</t>
  </si>
  <si>
    <t>CM9311809058421</t>
  </si>
  <si>
    <t>HERNANDEZ TABA CARLOS MARIO</t>
  </si>
  <si>
    <t>CM9311809058424</t>
  </si>
  <si>
    <t>GIRALDO RIVAS STYVEN</t>
  </si>
  <si>
    <t>CM9311809058463</t>
  </si>
  <si>
    <t>GARCIA GIL RODRIGO ANTONIO</t>
  </si>
  <si>
    <t>CM9311809139358</t>
  </si>
  <si>
    <t>CATAÑO MUÑOZ YEISON ANDRES</t>
  </si>
  <si>
    <t>ROJAS GUTIERREZ KAREN LORENA</t>
  </si>
  <si>
    <t>CM9311809179564</t>
  </si>
  <si>
    <t>ESTRADA PATIÑO DANIEL FERNANDO</t>
  </si>
  <si>
    <t>CM9311809179593</t>
  </si>
  <si>
    <t>ALZATE BEDOYA DANIEL HERNANDO</t>
  </si>
  <si>
    <t>CM9311809179604</t>
  </si>
  <si>
    <t>GARCIA CORREA JHOBTAN</t>
  </si>
  <si>
    <t>CM9311809179606</t>
  </si>
  <si>
    <t>HOYOS ARENAS VANESSA</t>
  </si>
  <si>
    <t>57-6-.</t>
  </si>
  <si>
    <t>CM9311809179609</t>
  </si>
  <si>
    <t>GOMEZ OSORIO JULIANA</t>
  </si>
  <si>
    <t>CM9311809180081</t>
  </si>
  <si>
    <t>ARIAS ATEHORTUA DIEGO FERNANDO</t>
  </si>
  <si>
    <t>CM9311809180221</t>
  </si>
  <si>
    <t>HURTADO GOMEZ LUISA FERNANDA</t>
  </si>
  <si>
    <t>CM9311809180241</t>
  </si>
  <si>
    <t>NUPAN CORDOBA OMAR ALEXIS</t>
  </si>
  <si>
    <t>CM9311809180361</t>
  </si>
  <si>
    <t>JARAMILLO BASTILLA DANNA GABRIELA</t>
  </si>
  <si>
    <t>CM9311809191755</t>
  </si>
  <si>
    <t>VELEZ SANCHEZ JUAN FELIPE</t>
  </si>
  <si>
    <t>CM9311809191765</t>
  </si>
  <si>
    <t>OSSA OSORIO VANESSA</t>
  </si>
  <si>
    <t>CM9311809201817</t>
  </si>
  <si>
    <t>CM9311809201820</t>
  </si>
  <si>
    <t>MARULANDA RODRIGUEZ MASLY STEPHANI</t>
  </si>
  <si>
    <t>PINILLA TOVAR ADRIANA</t>
  </si>
  <si>
    <t>ARRANQUE TRONADOR</t>
  </si>
  <si>
    <t>CALDERON RINCON ISABELLA</t>
  </si>
  <si>
    <t>--.</t>
  </si>
  <si>
    <t>CM9311810023517</t>
  </si>
  <si>
    <t>GER. INDEMNIZACIONES VIDA</t>
  </si>
  <si>
    <t>GARCIA BELTRAN SUSANA ANDREA</t>
  </si>
  <si>
    <t>CRISTANCHO USUGA LAURA</t>
  </si>
  <si>
    <t>CM9311810245790</t>
  </si>
  <si>
    <t>SUAREZ SANCHEZ MARCO ANTONIO</t>
  </si>
  <si>
    <t>CM9311810255826</t>
  </si>
  <si>
    <t>BERMUDEZ HINCAPIE RONAL</t>
  </si>
  <si>
    <t>CM9311810255836</t>
  </si>
  <si>
    <t>GUARANGUAY ROSERO DANIA LIZETH</t>
  </si>
  <si>
    <t>CM9311810255841</t>
  </si>
  <si>
    <t>CM9311810255843</t>
  </si>
  <si>
    <t>LADINO CRUZ JUAN ESTEBAN</t>
  </si>
  <si>
    <t>CM9311810255846</t>
  </si>
  <si>
    <t>OVIEDO BURBANO MARIO ALEJANDRO</t>
  </si>
  <si>
    <t>CM9311810255858</t>
  </si>
  <si>
    <t>JUAN CAMILO GARCIA IDARRAGA</t>
  </si>
  <si>
    <t>57-6-3124000</t>
  </si>
  <si>
    <t>CM9311810255863</t>
  </si>
  <si>
    <t>CIRO GIRALDO DANIEL</t>
  </si>
  <si>
    <t>CM9311810255870</t>
  </si>
  <si>
    <t>CARVAJAL HERNANDEZ ANDRES FELIPE</t>
  </si>
  <si>
    <t>CM9311810255872</t>
  </si>
  <si>
    <t>GARCIA VALENCIA JHON BAIRON</t>
  </si>
  <si>
    <t>CM9311810255877</t>
  </si>
  <si>
    <t>DOMINGUEZ ARIAS ANA MARIA</t>
  </si>
  <si>
    <t>CM9311810255889</t>
  </si>
  <si>
    <t>ACOSTA PEREZ LAURA VALENTINA</t>
  </si>
  <si>
    <t>CM9311810255895</t>
  </si>
  <si>
    <t>VALENCIA CARMONA JUAN ANDRES</t>
  </si>
  <si>
    <t>CM9311810255921</t>
  </si>
  <si>
    <t>SALAZAR DIAZ NATHALIA</t>
  </si>
  <si>
    <t>CM9311810255924</t>
  </si>
  <si>
    <t>MEDINA CABRERA ANA SOFIA</t>
  </si>
  <si>
    <t>BUITRAGO AHUMADA GLORIA NELCY</t>
  </si>
  <si>
    <t>CM9311810255927</t>
  </si>
  <si>
    <t>SOTTO RESTREPO NATALIA</t>
  </si>
  <si>
    <t>CM9311810255933</t>
  </si>
  <si>
    <t>PULGARIN GONZALEZ VALENTINA</t>
  </si>
  <si>
    <t>CM9311810255938</t>
  </si>
  <si>
    <t>GARAVITO PELAEZ JUAN CAMILO</t>
  </si>
  <si>
    <t>CM9311810255943</t>
  </si>
  <si>
    <t>GAÑAN BENTANCURTH PAULA MARCELA</t>
  </si>
  <si>
    <t>CM9311810255949</t>
  </si>
  <si>
    <t>ORJUELA RUIZ QSWALDO</t>
  </si>
  <si>
    <t>CM9311810255953</t>
  </si>
  <si>
    <t>DIAZ VARGAS HELENA VICTORIA</t>
  </si>
  <si>
    <t>CM9311810255962</t>
  </si>
  <si>
    <t>CASTRILLON HOYOS MARIA CAMILA</t>
  </si>
  <si>
    <t>CM9311810255968</t>
  </si>
  <si>
    <t>HOYOS ZULUAGA SANTIAGO</t>
  </si>
  <si>
    <t>FORERO GARZON ADRIANA PATRICIA</t>
  </si>
  <si>
    <t>CM9311810266027</t>
  </si>
  <si>
    <t>BONILLA LOPEZ JUAN CARLOS</t>
  </si>
  <si>
    <t>CM9311810266029</t>
  </si>
  <si>
    <t>PULGARIN GIRALDO JAIRO ALONSO</t>
  </si>
  <si>
    <t>CO-6-3206080228</t>
  </si>
  <si>
    <t>CM9311810266033</t>
  </si>
  <si>
    <t>VALENCIA VALENCIA CRISRIAN FELIPE</t>
  </si>
  <si>
    <t>CM9311810266040</t>
  </si>
  <si>
    <t>VIDAL VELEZ WILLIAM JAVIER</t>
  </si>
  <si>
    <t>CM9311810306386</t>
  </si>
  <si>
    <t>CM9311810306389</t>
  </si>
  <si>
    <t>VILLA MEJIA DIANA CAROLINA</t>
  </si>
  <si>
    <t>CM9311810316583</t>
  </si>
  <si>
    <t>JIMENEZ OSPINA DANIELA</t>
  </si>
  <si>
    <t>CM9311810316592</t>
  </si>
  <si>
    <t>VALENCIA PEREZ LUIS FELIPE</t>
  </si>
  <si>
    <t>CM9311810316594</t>
  </si>
  <si>
    <t>MEJIA GONZALEZ JAIRO ANDRES</t>
  </si>
  <si>
    <t>RAMIREZ VILLARREAL MARIO ALEXANDER</t>
  </si>
  <si>
    <t>CM9311810316598</t>
  </si>
  <si>
    <t>GARCIA CHAVEZ GIOVANNY CARLOS</t>
  </si>
  <si>
    <t>CM9311810316605</t>
  </si>
  <si>
    <t>PIEDRAHITA CORTES KARINA</t>
  </si>
  <si>
    <t>CM9311810316609</t>
  </si>
  <si>
    <t>TRIANA GUTIERREZ MARIO</t>
  </si>
  <si>
    <t>CM9311811016785</t>
  </si>
  <si>
    <t>RAMIREZ MARULANDA JULIAN DAVID</t>
  </si>
  <si>
    <t>CM9311811026847</t>
  </si>
  <si>
    <t>MONTENEGRO DAVID ALEJANDRO</t>
  </si>
  <si>
    <t>CM9311811026964</t>
  </si>
  <si>
    <t>GUZMAN OROZCO VALENTINA</t>
  </si>
  <si>
    <t>CM9311811026969</t>
  </si>
  <si>
    <t>AGUDELO ARIAS CAROLINA</t>
  </si>
  <si>
    <t>CM9311811026973</t>
  </si>
  <si>
    <t>MEJIA ARANGO SIMON</t>
  </si>
  <si>
    <t>CM9311811026974</t>
  </si>
  <si>
    <t>PARDO ORDOÑES JULIAN ESTEBAN</t>
  </si>
  <si>
    <t>CM9311811026975</t>
  </si>
  <si>
    <t>CM9311811137651</t>
  </si>
  <si>
    <t>GRAJALES RESTREPO HENRY</t>
  </si>
  <si>
    <t>FTO</t>
  </si>
  <si>
    <t>FALLECIMIENTO</t>
  </si>
  <si>
    <t>CM9311811289568</t>
  </si>
  <si>
    <t>RAMIREZ GOMEZ JOHAN STIVEN</t>
  </si>
  <si>
    <t>CM9311811289569</t>
  </si>
  <si>
    <t>HURTADO PERILLA ALEJANDRO</t>
  </si>
  <si>
    <t>CM9311811289580</t>
  </si>
  <si>
    <t>CARDONA DIAZ MARIANA</t>
  </si>
  <si>
    <t>CM9311811289584</t>
  </si>
  <si>
    <t>FRANCO GRISALES ANDERSON FELIPE</t>
  </si>
  <si>
    <t>CM9311811289596</t>
  </si>
  <si>
    <t>CM9311811289600</t>
  </si>
  <si>
    <t>IMBACUAN AREVALO EDWIN HERMINSUL</t>
  </si>
  <si>
    <t>CM9311811289612</t>
  </si>
  <si>
    <t>CASTAÑO VELASQUEZ CATALINA</t>
  </si>
  <si>
    <t>CM9311811299647</t>
  </si>
  <si>
    <t>CAIPE IBARRA JULIO ANDRES</t>
  </si>
  <si>
    <t>CM9311811299650</t>
  </si>
  <si>
    <t>ANGEL BUITRAGO LICETH VANESA</t>
  </si>
  <si>
    <t>CM9311811299657</t>
  </si>
  <si>
    <t>SERRANO HENAO OSCAR EDUARDO</t>
  </si>
  <si>
    <t>CM9311811299687</t>
  </si>
  <si>
    <t>MUÑOZ PALOMINO DANIELA</t>
  </si>
  <si>
    <t>CM9311811299692</t>
  </si>
  <si>
    <t>VASQUEZ HENAO ALEJANDRA</t>
  </si>
  <si>
    <t>CM9311811299706</t>
  </si>
  <si>
    <t>ACEVEDO LOPEZ LUISA MARIA</t>
  </si>
  <si>
    <t>CM9311811299711</t>
  </si>
  <si>
    <t>GarcIa Torres Raul ANDRES</t>
  </si>
  <si>
    <t>CM9311811299719</t>
  </si>
  <si>
    <t>CM9311811299753</t>
  </si>
  <si>
    <t>RAMIREZ LONDOÑO CARLOS ANDRES</t>
  </si>
  <si>
    <t>CM9311811299842</t>
  </si>
  <si>
    <t>ALZATE BARRERA JORGE ALBERTO</t>
  </si>
  <si>
    <t>CM9311811300002</t>
  </si>
  <si>
    <t>OSORIO GUALTERO SANTIAGO JOSE</t>
  </si>
  <si>
    <t>CM9311812030099</t>
  </si>
  <si>
    <t>REYES VIANA MARIA VALENTINA</t>
  </si>
  <si>
    <t>CM9311812030106</t>
  </si>
  <si>
    <t>ORTIZ PAZ JAISSON ESTEBAN</t>
  </si>
  <si>
    <t>CM9311812030108</t>
  </si>
  <si>
    <t>BEJARANO MUÑOZ DANIELA</t>
  </si>
  <si>
    <t>CM9311812030121</t>
  </si>
  <si>
    <t>HERNANDEZ CALDERON YONATAN ORLANDO</t>
  </si>
  <si>
    <t>CM9311812040152</t>
  </si>
  <si>
    <t>57-1-9131213</t>
  </si>
  <si>
    <t>CM9311812050577</t>
  </si>
  <si>
    <t>QUIMBAYO CASTRO SANTIAGO</t>
  </si>
  <si>
    <t>CM9311812060604</t>
  </si>
  <si>
    <t>EUSSE TRUJILLO MARIA CAMILA</t>
  </si>
  <si>
    <t>CASTRO MUÑOZ JESUS ORLANDO</t>
  </si>
  <si>
    <t>57-2-3206493016</t>
  </si>
  <si>
    <t>CM9311812070804</t>
  </si>
  <si>
    <t>RIVERA TREJOS DIEGO ALEJANDRO</t>
  </si>
  <si>
    <t>CM9311812070822</t>
  </si>
  <si>
    <t>SALAZAR HOYOS NATALIA</t>
  </si>
  <si>
    <t>MOSQUERA AMARILLO JENIFER ALICIA</t>
  </si>
  <si>
    <t>CM9311812111192</t>
  </si>
  <si>
    <t>SIERRA AMAYA SANTIAGO ANDRES</t>
  </si>
  <si>
    <t>CM9311812111199</t>
  </si>
  <si>
    <t>CASTRO ESPINAL PAULA ANDREA</t>
  </si>
  <si>
    <t>CM9311812111202</t>
  </si>
  <si>
    <t>OCHOA ACEVEDO ANDRES FELIPE</t>
  </si>
  <si>
    <t>HERNANDEZ HENAO JAIME ANDRES</t>
  </si>
  <si>
    <t>CM9311901104405</t>
  </si>
  <si>
    <t>ARCILA AGUDELO ALEJANDRA MARIA</t>
  </si>
  <si>
    <t>57-6-3146292951</t>
  </si>
  <si>
    <t>CM9311901144903</t>
  </si>
  <si>
    <t>BETANCUR MORALES ANGUIE MILADY</t>
  </si>
  <si>
    <t>CM9311901175405</t>
  </si>
  <si>
    <t>CASTILLA GONZALEZ FRANCISCO ANDRES</t>
  </si>
  <si>
    <t>CM9311901175407</t>
  </si>
  <si>
    <t>SERNA VERA ANDREA</t>
  </si>
  <si>
    <t>CM9311901175413</t>
  </si>
  <si>
    <t>MEJIA PENILLA NICOLAS</t>
  </si>
  <si>
    <t>CM9311901246241</t>
  </si>
  <si>
    <t>LOAIZA LOAIZA ANGELICA MARIA</t>
  </si>
  <si>
    <t>CM9311901296890</t>
  </si>
  <si>
    <t>VELASQUEZ ARENAS SANTIAGO</t>
  </si>
  <si>
    <t>CM9311901307035</t>
  </si>
  <si>
    <t>HENAO ESTRADA WALTER DAVID</t>
  </si>
  <si>
    <t>CM9311901307049</t>
  </si>
  <si>
    <t>SUAREZ GALVIS MARCO ALIRIO</t>
  </si>
  <si>
    <t>CM9311901307156</t>
  </si>
  <si>
    <t>TARAMUEL MAFLA JUAN DAVID</t>
  </si>
  <si>
    <t>CM9311902017604</t>
  </si>
  <si>
    <t>VILLA VASQUEZ LUCAS</t>
  </si>
  <si>
    <t>CM9311902047687</t>
  </si>
  <si>
    <t>LOPEZ SANTA CRUZ WILSON FERNANDO</t>
  </si>
  <si>
    <t>CM9311902047700</t>
  </si>
  <si>
    <t>LONDOÑO VASQUEZ LUIS EDUARDO</t>
  </si>
  <si>
    <t>CM9311902057851</t>
  </si>
  <si>
    <t>OCAMPO MORALES VALENTINA</t>
  </si>
  <si>
    <t>CM9311902057854</t>
  </si>
  <si>
    <t>MONTOYA GIRON JUAN DANIEL</t>
  </si>
  <si>
    <t>CM9311902057866</t>
  </si>
  <si>
    <t>OLARTE BETANCURT JUAN CAMILO</t>
  </si>
  <si>
    <t>57-4-.</t>
  </si>
  <si>
    <t>CM9311902067899</t>
  </si>
  <si>
    <t>OSPINA PESCADOR NATALIA</t>
  </si>
  <si>
    <t>GUZMAN ARISTIZABAL ISABELLA</t>
  </si>
  <si>
    <t>CM9311903081373</t>
  </si>
  <si>
    <t>AGUIRRE CHAVERRA MIGUEL ANGEL</t>
  </si>
  <si>
    <t>CM9311903142126</t>
  </si>
  <si>
    <t>CM9311903152244</t>
  </si>
  <si>
    <t>QUENGUAN QUELAL DANIEL ALEXANDER</t>
  </si>
  <si>
    <t>CM9311903152248</t>
  </si>
  <si>
    <t>ESCOBAR SANCHEZ ESTEBAN</t>
  </si>
  <si>
    <t>CM9311903152250</t>
  </si>
  <si>
    <t>RAMIREZ DIAZ LAURA</t>
  </si>
  <si>
    <t>CM9311903152258</t>
  </si>
  <si>
    <t>MORENO ANGULO JUAN CARLOS</t>
  </si>
  <si>
    <t>CM9311903152261</t>
  </si>
  <si>
    <t>MONTAÑO LEON MANUEL ANTONIO</t>
  </si>
  <si>
    <t>57-2-3154446856</t>
  </si>
  <si>
    <t>CM9311903152262</t>
  </si>
  <si>
    <t>QUINTANA TORRES JENIFER</t>
  </si>
  <si>
    <t>CIFUENTES PREGONERO DIANA PATRICIA</t>
  </si>
  <si>
    <t>CM9311903192564</t>
  </si>
  <si>
    <t>CORREA OSORIO MARIA LUCIA</t>
  </si>
  <si>
    <t>CM9311903273421</t>
  </si>
  <si>
    <t>BEJARANO CUEVAS LEIDY JOHANNA</t>
  </si>
  <si>
    <t>GUERRERO JORGE FERNANDO</t>
  </si>
  <si>
    <t>ROJAS ROJAS EDGAR</t>
  </si>
  <si>
    <t>CM9311904226808</t>
  </si>
  <si>
    <t>ARANGO VALENCIA YERSON DAVID</t>
  </si>
  <si>
    <t>Angie LEAL Sierra</t>
  </si>
  <si>
    <t>CM9311904226809</t>
  </si>
  <si>
    <t>JULA ALZATE JUAN DAVID</t>
  </si>
  <si>
    <t>VELASCO REYES ALFONSO</t>
  </si>
  <si>
    <t>CM9311904247511</t>
  </si>
  <si>
    <t>PULGARIN MOLINA HAROLD STIVEN</t>
  </si>
  <si>
    <t>ANDRADE PEREZ LUISA FERNANDA</t>
  </si>
  <si>
    <t>CM9311905161312</t>
  </si>
  <si>
    <t>RINCON CARMONA MATEO</t>
  </si>
  <si>
    <t>CM9311905171445</t>
  </si>
  <si>
    <t>COKEKO FRANCO LINA MARIA</t>
  </si>
  <si>
    <t>CM9311905171448</t>
  </si>
  <si>
    <t>LONDOÑO ZULUAGA DORIAN CAMILO</t>
  </si>
  <si>
    <t>AVILA  ANGELICA MAYERLY</t>
  </si>
  <si>
    <t>CM9311905171453</t>
  </si>
  <si>
    <t>HERNANDEZ MUNERA JHOAN FELIPE</t>
  </si>
  <si>
    <t>CM9311905274011</t>
  </si>
  <si>
    <t>SANCHEZ GONZALEZ JHONATAN</t>
  </si>
  <si>
    <t>CM9311905284447</t>
  </si>
  <si>
    <t>TRIVIO MONTEALEGRE YURI ANDREA</t>
  </si>
  <si>
    <t>CM9311906045696</t>
  </si>
  <si>
    <t>57-606-3137300</t>
  </si>
  <si>
    <t>CM9311906045712</t>
  </si>
  <si>
    <t>MURILLO LEON YUDY MABEL</t>
  </si>
  <si>
    <t>CM9311906045714</t>
  </si>
  <si>
    <t>CRUZ DUQUE JUAN CARLOS</t>
  </si>
  <si>
    <t>RIVERA RODRIGUEZ ADRIANA</t>
  </si>
  <si>
    <t>CM9311906045716</t>
  </si>
  <si>
    <t>CM9311906055774</t>
  </si>
  <si>
    <t>CAÑAS CALDAS CAROLINA</t>
  </si>
  <si>
    <t>CM9311906065936</t>
  </si>
  <si>
    <t>NIEVES ARDILA IVAN ANDRES</t>
  </si>
  <si>
    <t>CM9311906136940</t>
  </si>
  <si>
    <t>MORALES OROZCO YAZMIN</t>
  </si>
  <si>
    <t>CM9311906197643</t>
  </si>
  <si>
    <t>OROZCO PARDO CRISTINA CAMILO</t>
  </si>
  <si>
    <t>CM9311906268676</t>
  </si>
  <si>
    <t>ECHEVERRI LOPERA BRYAN</t>
  </si>
  <si>
    <t>CM9311906268705</t>
  </si>
  <si>
    <t>TORRES CASTRILLON CHELSEA</t>
  </si>
  <si>
    <t>CM9311906268716</t>
  </si>
  <si>
    <t>SALAZAR TREJOS CATERIN PAOLA</t>
  </si>
  <si>
    <t>CM9311906268817</t>
  </si>
  <si>
    <t>DIAZ HENAO MARIA VALENTINA</t>
  </si>
  <si>
    <t>ALDANA SOLARTE FARID STEVEN</t>
  </si>
  <si>
    <t>CM9311907040498</t>
  </si>
  <si>
    <t>ARTEHORTUA BARCO DIEGO ARMANDO</t>
  </si>
  <si>
    <t>CM9311907050511</t>
  </si>
  <si>
    <t>g31408449</t>
  </si>
  <si>
    <t>HUERTAS FLORES JOSE RICARDO</t>
  </si>
  <si>
    <t>CM9311907050520</t>
  </si>
  <si>
    <t>ANGULO OROBIO ANDRES FELIPE</t>
  </si>
  <si>
    <t>CM9311907080663</t>
  </si>
  <si>
    <t>TOBAR CHAMORRO DAVID ALEXANDER</t>
  </si>
  <si>
    <t>CM9311907101309</t>
  </si>
  <si>
    <t>RAMIREZ FUERTES JESUS ESTEBAN</t>
  </si>
  <si>
    <t>CM9311907101311</t>
  </si>
  <si>
    <t>MEJIA URREGO JUAN CAMILO</t>
  </si>
  <si>
    <t>CM9311907101312</t>
  </si>
  <si>
    <t>CORTES ESTRADA CARLOS FERNANDO</t>
  </si>
  <si>
    <t>CM9311907101319</t>
  </si>
  <si>
    <t>PIEDRAHITA MONTOYA JHOLVI VANESA</t>
  </si>
  <si>
    <t>CM9311907101322</t>
  </si>
  <si>
    <t>OSPINA VILLEGAS CARLOS ANDRES</t>
  </si>
  <si>
    <t>CM9311907101343</t>
  </si>
  <si>
    <t>POSADA MARTIN EIGO ALEJANDRO</t>
  </si>
  <si>
    <t>CM9311907101346</t>
  </si>
  <si>
    <t>PEÑA CARDENAS DANIEL</t>
  </si>
  <si>
    <t>BESSOLO GONZALEZ CARLOS ANDRES</t>
  </si>
  <si>
    <t>CM9311907101349</t>
  </si>
  <si>
    <t>HERNANDEZ PADILLA LEUSURELY</t>
  </si>
  <si>
    <t>SANTOS LARA ELENA VICTORIA</t>
  </si>
  <si>
    <t>CM9311907111514</t>
  </si>
  <si>
    <t>ROJAS ROJAS ALVARO ANDRES</t>
  </si>
  <si>
    <t>CM9311907172610</t>
  </si>
  <si>
    <t>RIVERA LADINO OLGA JAZMIN</t>
  </si>
  <si>
    <t>CM9311907182843</t>
  </si>
  <si>
    <t>CM9311907294651</t>
  </si>
  <si>
    <t>VALLEJO MOSQUERA WILFER</t>
  </si>
  <si>
    <t>CM9311907294658</t>
  </si>
  <si>
    <t>QUIROGA BONILLA IVAN SANTIAGO</t>
  </si>
  <si>
    <t>CM9311907294667</t>
  </si>
  <si>
    <t>GALLEGO VALENCIA MAURICIO</t>
  </si>
  <si>
    <t>CM9311907294704</t>
  </si>
  <si>
    <t>SALINAS ARBELAEZ ALEJANDRA</t>
  </si>
  <si>
    <t>CM9311907294732</t>
  </si>
  <si>
    <t>ROCHA TONUZO JORGE ESTEBAN</t>
  </si>
  <si>
    <t>CM9311907294738</t>
  </si>
  <si>
    <t>SALAZAR CASTELLANOS PENELOPE</t>
  </si>
  <si>
    <t>CM9311907294761</t>
  </si>
  <si>
    <t>QUINTERO VILLEGAS SANTIAGO</t>
  </si>
  <si>
    <t>CM9311907304781</t>
  </si>
  <si>
    <t>RONDON ARIZA ANGY THALIA</t>
  </si>
  <si>
    <t>CM9311907304813</t>
  </si>
  <si>
    <t>VELEZ SALAZAR JOHAN SEBASTIAN</t>
  </si>
  <si>
    <t>CM9311907304815</t>
  </si>
  <si>
    <t>GIRALDO HOYOS VALENTINA</t>
  </si>
  <si>
    <t>BARRANTES CHACON JULI ANDREA</t>
  </si>
  <si>
    <t>CM9311907304844</t>
  </si>
  <si>
    <t>CASTELLANOS LIZARAZO GOFRY ALEJANDRO</t>
  </si>
  <si>
    <t>CM9311907304845</t>
  </si>
  <si>
    <t>MARTINEZ STEELE JEHOIDA JALEEL</t>
  </si>
  <si>
    <t>CM9311907304852</t>
  </si>
  <si>
    <t>VALLEJO ESCALANTE DAVID</t>
  </si>
  <si>
    <t>CM9311907304866</t>
  </si>
  <si>
    <t>MORENO ANGULO YULY PAOLA</t>
  </si>
  <si>
    <t>CM9311907304868</t>
  </si>
  <si>
    <t>VALENCIA BUITRAGO JUAN PABLO</t>
  </si>
  <si>
    <t>CM9311907314941</t>
  </si>
  <si>
    <t>REYES HENAO SEBASTIAN</t>
  </si>
  <si>
    <t>CM9311907315070</t>
  </si>
  <si>
    <t>CM9311907315074</t>
  </si>
  <si>
    <t>SANCHEZ OSORIO SEBASTIAN</t>
  </si>
  <si>
    <t>CM9311907315086</t>
  </si>
  <si>
    <t>TABA SEPULVEDA JULIO CESAR</t>
  </si>
  <si>
    <t>CM9311907315088</t>
  </si>
  <si>
    <t>MARULANDA SERNA ELIZABETH</t>
  </si>
  <si>
    <t>CM9311907315099</t>
  </si>
  <si>
    <t>LASSO RAMIREZ EDWAE CAMILO</t>
  </si>
  <si>
    <t>CM9311908015143</t>
  </si>
  <si>
    <t>CM9311908015166</t>
  </si>
  <si>
    <t>OLAYA NIETO MIGUEL ANGEL</t>
  </si>
  <si>
    <t>CM9311908015170</t>
  </si>
  <si>
    <t>LOPEZ MAZUERA ISABELLA</t>
  </si>
  <si>
    <t>CM9311908015172</t>
  </si>
  <si>
    <t>GOMEZ SANTA CATALINA</t>
  </si>
  <si>
    <t>CM9311908015174</t>
  </si>
  <si>
    <t>BUITRAGO BECERRA MICHAEL STEVEN</t>
  </si>
  <si>
    <t>CM9311908015176</t>
  </si>
  <si>
    <t>GUITERREZ LONDOÑO JUAN JOSE</t>
  </si>
  <si>
    <t>CM9311908015178</t>
  </si>
  <si>
    <t>GARCIA TORO DANIELA</t>
  </si>
  <si>
    <t>CM9311908015183</t>
  </si>
  <si>
    <t>ARANGO USMA DIANA CAROLINA</t>
  </si>
  <si>
    <t>CM9311908015185</t>
  </si>
  <si>
    <t>CARDENAS NIETO JUAN ESTEBAN</t>
  </si>
  <si>
    <t>CM9311908025299</t>
  </si>
  <si>
    <t>MEDINA ACEVEDO DANIEL</t>
  </si>
  <si>
    <t>CM9311908223618</t>
  </si>
  <si>
    <t>BUITRAGO CASTELLANOS PABLO ANDRES</t>
  </si>
  <si>
    <t>CM9311908233925</t>
  </si>
  <si>
    <t>SERNA VERA NATALIA</t>
  </si>
  <si>
    <t>GRAJALES PEREA NICOLAS</t>
  </si>
  <si>
    <t>GARCIA GIRALDO MARCELA</t>
  </si>
  <si>
    <t>RAMIREZ REALPE MARIA CAMILA</t>
  </si>
  <si>
    <t>JURADO BASTIDAS BRAHYAN JESSID</t>
  </si>
  <si>
    <t>CACERES OBANDO KEVIN CAMILO</t>
  </si>
  <si>
    <t>GAVIRIA MARTINEZ SERGIO</t>
  </si>
  <si>
    <t>FLOREZ ACEVEDO LAURA</t>
  </si>
  <si>
    <t>GOMEZ FLOREZ CARLOS ANDRES</t>
  </si>
  <si>
    <t>57-1-6439600</t>
  </si>
  <si>
    <t>BAYER VILLADA YENIFER</t>
  </si>
  <si>
    <t>GARCIA GOMEZ CARMEN CRISTINA</t>
  </si>
  <si>
    <t>NIETO ZAPATA JUAN PABLO</t>
  </si>
  <si>
    <t>LOPEZ LOZANO KARLA MARIA</t>
  </si>
  <si>
    <t>CM9312001097868</t>
  </si>
  <si>
    <t>CALZADA ARIZALA OSCAR JAVIER</t>
  </si>
  <si>
    <t>RUIZ BLANDON GUSTAVO ANDRES</t>
  </si>
  <si>
    <t>PULGARIN CASTAÑO SANTIAGO</t>
  </si>
  <si>
    <t>GIRALDO PANTOJA JEFERSON</t>
  </si>
  <si>
    <t>QUICENO CASTAÑEDA DAYANA</t>
  </si>
  <si>
    <t>RAMIREZ CALDERON RAFAEL ANGEL</t>
  </si>
  <si>
    <t>POSSO PADILLA LUISA JULIANA</t>
  </si>
  <si>
    <t>AGUIRRE RUIZ SANTIAGO</t>
  </si>
  <si>
    <t>HERNANDEZ LARGO JUAN SEBASTIAN</t>
  </si>
  <si>
    <t>57-1-2134567</t>
  </si>
  <si>
    <t>PALACIOS GAVIRIA ROBINSON</t>
  </si>
  <si>
    <t>PARRA ZULUAGA DAVID</t>
  </si>
  <si>
    <t>GERENCIA DE ARP Y SALUD</t>
  </si>
  <si>
    <t>HOLGUIN BEDOYA MARIA ALEJANDRA</t>
  </si>
  <si>
    <t>GALEANO GOMEZ DAVID</t>
  </si>
  <si>
    <t>CM9312001138047</t>
  </si>
  <si>
    <t>CM9312001138055</t>
  </si>
  <si>
    <t>CM9312001138060</t>
  </si>
  <si>
    <t>ROLDAN GUARIN DIEGO FERNANDO</t>
  </si>
  <si>
    <t>CM9312001138077</t>
  </si>
  <si>
    <t>CM9312001138082</t>
  </si>
  <si>
    <t>DURAN GUAPACHA EMMANUEL</t>
  </si>
  <si>
    <t>CM9312001138087</t>
  </si>
  <si>
    <t>CM9312001148243</t>
  </si>
  <si>
    <t>FRANCO GONZALEZ ERIKA MANUELA</t>
  </si>
  <si>
    <t>CM9312001168807</t>
  </si>
  <si>
    <t>CM9312001168808</t>
  </si>
  <si>
    <t>CM9312002122620</t>
  </si>
  <si>
    <t>Auto QUINCHANEGUA Test QA</t>
  </si>
  <si>
    <t>CM9312205257872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</si>
</sst>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89"/>
  <sheetViews>
    <sheetView tabSelected="1" zoomScalePageLayoutView="0" workbookViewId="0" topLeftCell="A1">
      <selection activeCell="K7" sqref="K7"/>
    </sheetView>
  </sheetViews>
  <sheetFormatPr defaultColWidth="11.421875" defaultRowHeight="15"/>
  <cols>
    <col min="3" max="3" width="14.00390625" style="2" bestFit="1" customWidth="1"/>
  </cols>
  <sheetData>
    <row r="1" spans="1:83" ht="15">
      <c r="A1" t="s">
        <v>0</v>
      </c>
      <c r="B1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35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</row>
    <row r="2" spans="1:83" ht="15">
      <c r="A2">
        <v>5</v>
      </c>
      <c r="B2" t="s">
        <v>82</v>
      </c>
      <c r="C2" s="2">
        <v>1601518000470</v>
      </c>
      <c r="D2">
        <v>3</v>
      </c>
      <c r="E2">
        <v>1</v>
      </c>
      <c r="F2" s="1">
        <v>43282</v>
      </c>
      <c r="G2" s="1">
        <v>43647</v>
      </c>
      <c r="H2">
        <v>931</v>
      </c>
      <c r="I2" t="s">
        <v>83</v>
      </c>
      <c r="J2" t="s">
        <v>84</v>
      </c>
      <c r="K2" t="s">
        <v>85</v>
      </c>
      <c r="L2">
        <v>1601</v>
      </c>
      <c r="M2" t="s">
        <v>86</v>
      </c>
      <c r="N2">
        <v>5802</v>
      </c>
      <c r="O2" t="s">
        <v>87</v>
      </c>
      <c r="P2">
        <v>8914800359</v>
      </c>
      <c r="Q2" t="s">
        <v>88</v>
      </c>
      <c r="R2">
        <v>1088285734</v>
      </c>
      <c r="S2" t="s">
        <v>89</v>
      </c>
      <c r="T2" t="s">
        <v>90</v>
      </c>
      <c r="U2" t="s">
        <v>91</v>
      </c>
      <c r="W2" t="s">
        <v>86</v>
      </c>
      <c r="X2">
        <v>3000</v>
      </c>
      <c r="Y2">
        <v>8909016044</v>
      </c>
      <c r="Z2" t="s">
        <v>92</v>
      </c>
      <c r="AA2">
        <v>160119311800025</v>
      </c>
      <c r="AB2" s="1">
        <v>43299</v>
      </c>
      <c r="AC2" s="1">
        <v>43314</v>
      </c>
      <c r="AD2" s="1">
        <v>43326</v>
      </c>
      <c r="AF2" s="1">
        <v>43334</v>
      </c>
      <c r="AI2">
        <v>1</v>
      </c>
      <c r="AJ2" t="s">
        <v>93</v>
      </c>
      <c r="AK2" t="s">
        <v>94</v>
      </c>
      <c r="AL2" t="s">
        <v>95</v>
      </c>
      <c r="AM2" t="s">
        <v>96</v>
      </c>
      <c r="AN2">
        <v>7042</v>
      </c>
      <c r="AO2" t="s">
        <v>97</v>
      </c>
      <c r="AP2" t="s">
        <v>91</v>
      </c>
      <c r="AQ2" t="s">
        <v>91</v>
      </c>
      <c r="AR2" t="s">
        <v>91</v>
      </c>
      <c r="AS2" t="s">
        <v>91</v>
      </c>
      <c r="AU2" t="s">
        <v>98</v>
      </c>
      <c r="AV2" t="s">
        <v>99</v>
      </c>
      <c r="AW2">
        <v>100</v>
      </c>
      <c r="AX2">
        <v>0</v>
      </c>
      <c r="AY2">
        <v>591931031</v>
      </c>
      <c r="AZ2">
        <v>31</v>
      </c>
      <c r="BA2" t="s">
        <v>100</v>
      </c>
      <c r="BB2">
        <v>66001</v>
      </c>
      <c r="BC2" t="s">
        <v>86</v>
      </c>
      <c r="BD2" t="s">
        <v>101</v>
      </c>
      <c r="BE2" t="s">
        <v>91</v>
      </c>
      <c r="BF2" t="s">
        <v>91</v>
      </c>
      <c r="BG2">
        <v>0</v>
      </c>
      <c r="BH2">
        <v>0</v>
      </c>
      <c r="BI2" t="s">
        <v>91</v>
      </c>
      <c r="BJ2">
        <v>1601518900105</v>
      </c>
      <c r="BK2">
        <v>60151</v>
      </c>
      <c r="BL2" t="s">
        <v>102</v>
      </c>
      <c r="BS2" t="s">
        <v>95</v>
      </c>
      <c r="BW2" t="s">
        <v>103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</row>
    <row r="3" spans="1:83" ht="15">
      <c r="A3">
        <v>5</v>
      </c>
      <c r="B3" t="s">
        <v>82</v>
      </c>
      <c r="C3" s="2">
        <v>1601518000470</v>
      </c>
      <c r="D3">
        <v>3</v>
      </c>
      <c r="E3">
        <v>1</v>
      </c>
      <c r="F3" s="1">
        <v>43282</v>
      </c>
      <c r="G3" s="1">
        <v>43647</v>
      </c>
      <c r="H3">
        <v>931</v>
      </c>
      <c r="I3" t="s">
        <v>83</v>
      </c>
      <c r="J3" t="s">
        <v>84</v>
      </c>
      <c r="K3" t="s">
        <v>85</v>
      </c>
      <c r="L3">
        <v>1601</v>
      </c>
      <c r="M3" t="s">
        <v>86</v>
      </c>
      <c r="N3">
        <v>5802</v>
      </c>
      <c r="O3" t="s">
        <v>87</v>
      </c>
      <c r="P3">
        <v>8914800359</v>
      </c>
      <c r="Q3" t="s">
        <v>88</v>
      </c>
      <c r="R3">
        <v>1088285734</v>
      </c>
      <c r="S3" t="s">
        <v>89</v>
      </c>
      <c r="T3" t="s">
        <v>90</v>
      </c>
      <c r="U3" t="s">
        <v>91</v>
      </c>
      <c r="W3" t="s">
        <v>86</v>
      </c>
      <c r="X3">
        <v>2867</v>
      </c>
      <c r="Y3">
        <v>8908070566</v>
      </c>
      <c r="Z3" t="s">
        <v>104</v>
      </c>
      <c r="AA3">
        <v>160119311800025</v>
      </c>
      <c r="AB3" s="1">
        <v>43299</v>
      </c>
      <c r="AC3" s="1">
        <v>43314</v>
      </c>
      <c r="AD3" s="1">
        <v>43326</v>
      </c>
      <c r="AF3" s="1">
        <v>43334</v>
      </c>
      <c r="AI3">
        <v>1</v>
      </c>
      <c r="AJ3" t="s">
        <v>93</v>
      </c>
      <c r="AK3" t="s">
        <v>94</v>
      </c>
      <c r="AL3" t="s">
        <v>95</v>
      </c>
      <c r="AM3" t="s">
        <v>96</v>
      </c>
      <c r="AN3">
        <v>7042</v>
      </c>
      <c r="AO3" t="s">
        <v>97</v>
      </c>
      <c r="AP3" t="s">
        <v>91</v>
      </c>
      <c r="AQ3" t="s">
        <v>91</v>
      </c>
      <c r="AR3" t="s">
        <v>91</v>
      </c>
      <c r="AS3" t="s">
        <v>91</v>
      </c>
      <c r="AU3" t="s">
        <v>98</v>
      </c>
      <c r="AV3" t="s">
        <v>99</v>
      </c>
      <c r="AW3">
        <v>100</v>
      </c>
      <c r="AX3">
        <v>0</v>
      </c>
      <c r="AY3">
        <v>591931031</v>
      </c>
      <c r="AZ3">
        <v>31</v>
      </c>
      <c r="BA3" t="s">
        <v>100</v>
      </c>
      <c r="BB3">
        <v>66001</v>
      </c>
      <c r="BC3" t="s">
        <v>86</v>
      </c>
      <c r="BD3" t="s">
        <v>101</v>
      </c>
      <c r="BE3" t="s">
        <v>91</v>
      </c>
      <c r="BF3" t="s">
        <v>91</v>
      </c>
      <c r="BG3">
        <v>0</v>
      </c>
      <c r="BH3">
        <v>0</v>
      </c>
      <c r="BI3" t="s">
        <v>91</v>
      </c>
      <c r="BJ3">
        <v>1601518900105</v>
      </c>
      <c r="BK3">
        <v>60151</v>
      </c>
      <c r="BL3" t="s">
        <v>102</v>
      </c>
      <c r="BS3" t="s">
        <v>95</v>
      </c>
      <c r="BW3" t="s">
        <v>103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</row>
    <row r="4" spans="1:83" ht="15">
      <c r="A4">
        <v>5</v>
      </c>
      <c r="B4" t="s">
        <v>82</v>
      </c>
      <c r="C4" s="2">
        <v>1601518000470</v>
      </c>
      <c r="D4">
        <v>0</v>
      </c>
      <c r="E4">
        <v>1</v>
      </c>
      <c r="F4" s="1">
        <v>43282</v>
      </c>
      <c r="G4" s="1">
        <v>43647</v>
      </c>
      <c r="H4">
        <v>931</v>
      </c>
      <c r="I4" t="s">
        <v>83</v>
      </c>
      <c r="J4" t="s">
        <v>84</v>
      </c>
      <c r="K4" t="s">
        <v>85</v>
      </c>
      <c r="L4">
        <v>1601</v>
      </c>
      <c r="M4" t="s">
        <v>86</v>
      </c>
      <c r="N4">
        <v>5802</v>
      </c>
      <c r="O4" t="s">
        <v>87</v>
      </c>
      <c r="P4">
        <v>8914800359</v>
      </c>
      <c r="Q4" t="s">
        <v>88</v>
      </c>
      <c r="R4">
        <v>1193543853</v>
      </c>
      <c r="S4" t="s">
        <v>105</v>
      </c>
      <c r="T4" t="s">
        <v>90</v>
      </c>
      <c r="U4" t="s">
        <v>91</v>
      </c>
      <c r="W4" t="s">
        <v>86</v>
      </c>
      <c r="X4">
        <v>2867</v>
      </c>
      <c r="Y4">
        <v>8908070566</v>
      </c>
      <c r="Z4" t="s">
        <v>104</v>
      </c>
      <c r="AA4">
        <v>160119311800027</v>
      </c>
      <c r="AB4" s="1">
        <v>43304</v>
      </c>
      <c r="AC4" s="1">
        <v>43321</v>
      </c>
      <c r="AD4" s="1">
        <v>43335</v>
      </c>
      <c r="AF4" s="1">
        <v>43434</v>
      </c>
      <c r="AH4" s="1">
        <v>43420</v>
      </c>
      <c r="AI4">
        <v>1</v>
      </c>
      <c r="AJ4" t="s">
        <v>93</v>
      </c>
      <c r="AK4" t="s">
        <v>94</v>
      </c>
      <c r="AL4" t="s">
        <v>95</v>
      </c>
      <c r="AM4" t="s">
        <v>96</v>
      </c>
      <c r="AN4">
        <v>7025</v>
      </c>
      <c r="AO4" t="s">
        <v>106</v>
      </c>
      <c r="AP4" t="s">
        <v>91</v>
      </c>
      <c r="AQ4" t="s">
        <v>91</v>
      </c>
      <c r="AR4" t="s">
        <v>91</v>
      </c>
      <c r="AS4" t="s">
        <v>91</v>
      </c>
      <c r="AU4" t="s">
        <v>98</v>
      </c>
      <c r="AV4" t="s">
        <v>99</v>
      </c>
      <c r="AW4">
        <v>100</v>
      </c>
      <c r="AX4">
        <v>0</v>
      </c>
      <c r="AY4">
        <v>591931031</v>
      </c>
      <c r="AZ4">
        <v>31</v>
      </c>
      <c r="BA4" t="s">
        <v>100</v>
      </c>
      <c r="BB4">
        <v>66001</v>
      </c>
      <c r="BC4" t="s">
        <v>86</v>
      </c>
      <c r="BD4" t="s">
        <v>101</v>
      </c>
      <c r="BE4" t="s">
        <v>91</v>
      </c>
      <c r="BF4" t="s">
        <v>91</v>
      </c>
      <c r="BG4">
        <v>0</v>
      </c>
      <c r="BH4">
        <v>0</v>
      </c>
      <c r="BI4" t="s">
        <v>91</v>
      </c>
      <c r="BJ4">
        <v>1601518900105</v>
      </c>
      <c r="BK4">
        <v>60151</v>
      </c>
      <c r="BL4" t="s">
        <v>102</v>
      </c>
      <c r="BS4" t="s">
        <v>95</v>
      </c>
      <c r="BW4" t="s">
        <v>107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102550</v>
      </c>
      <c r="CE4">
        <v>102550</v>
      </c>
    </row>
    <row r="5" spans="1:83" ht="15">
      <c r="A5">
        <v>5</v>
      </c>
      <c r="B5" t="s">
        <v>82</v>
      </c>
      <c r="C5" s="2">
        <v>1601518000470</v>
      </c>
      <c r="D5">
        <v>0</v>
      </c>
      <c r="E5">
        <v>1</v>
      </c>
      <c r="F5" s="1">
        <v>43282</v>
      </c>
      <c r="G5" s="1">
        <v>43647</v>
      </c>
      <c r="H5">
        <v>931</v>
      </c>
      <c r="I5" t="s">
        <v>83</v>
      </c>
      <c r="J5" t="s">
        <v>84</v>
      </c>
      <c r="K5" t="s">
        <v>85</v>
      </c>
      <c r="L5">
        <v>1601</v>
      </c>
      <c r="M5" t="s">
        <v>86</v>
      </c>
      <c r="N5">
        <v>5802</v>
      </c>
      <c r="O5" t="s">
        <v>87</v>
      </c>
      <c r="P5">
        <v>8914800359</v>
      </c>
      <c r="Q5" t="s">
        <v>88</v>
      </c>
      <c r="R5">
        <v>1193543853</v>
      </c>
      <c r="S5" t="s">
        <v>105</v>
      </c>
      <c r="T5" t="s">
        <v>90</v>
      </c>
      <c r="U5" t="s">
        <v>91</v>
      </c>
      <c r="W5" t="s">
        <v>86</v>
      </c>
      <c r="X5">
        <v>3000</v>
      </c>
      <c r="Y5">
        <v>8909016044</v>
      </c>
      <c r="Z5" t="s">
        <v>92</v>
      </c>
      <c r="AA5">
        <v>160119311800027</v>
      </c>
      <c r="AB5" s="1">
        <v>43304</v>
      </c>
      <c r="AC5" s="1">
        <v>43321</v>
      </c>
      <c r="AD5" s="1">
        <v>43335</v>
      </c>
      <c r="AF5" s="1">
        <v>43434</v>
      </c>
      <c r="AH5" s="1">
        <v>43420</v>
      </c>
      <c r="AI5">
        <v>1</v>
      </c>
      <c r="AJ5" t="s">
        <v>93</v>
      </c>
      <c r="AK5" t="s">
        <v>94</v>
      </c>
      <c r="AL5" t="s">
        <v>95</v>
      </c>
      <c r="AM5" t="s">
        <v>96</v>
      </c>
      <c r="AN5">
        <v>7025</v>
      </c>
      <c r="AO5" t="s">
        <v>106</v>
      </c>
      <c r="AP5" t="s">
        <v>91</v>
      </c>
      <c r="AQ5" t="s">
        <v>91</v>
      </c>
      <c r="AR5" t="s">
        <v>91</v>
      </c>
      <c r="AS5" t="s">
        <v>91</v>
      </c>
      <c r="AU5" t="s">
        <v>98</v>
      </c>
      <c r="AV5" t="s">
        <v>99</v>
      </c>
      <c r="AW5">
        <v>100</v>
      </c>
      <c r="AX5">
        <v>0</v>
      </c>
      <c r="AY5">
        <v>591931031</v>
      </c>
      <c r="AZ5">
        <v>31</v>
      </c>
      <c r="BA5" t="s">
        <v>100</v>
      </c>
      <c r="BB5">
        <v>66001</v>
      </c>
      <c r="BC5" t="s">
        <v>86</v>
      </c>
      <c r="BD5" t="s">
        <v>101</v>
      </c>
      <c r="BE5" t="s">
        <v>91</v>
      </c>
      <c r="BF5" t="s">
        <v>91</v>
      </c>
      <c r="BG5">
        <v>0</v>
      </c>
      <c r="BH5">
        <v>0</v>
      </c>
      <c r="BI5" t="s">
        <v>91</v>
      </c>
      <c r="BJ5">
        <v>1601518900105</v>
      </c>
      <c r="BK5">
        <v>60151</v>
      </c>
      <c r="BL5" t="s">
        <v>102</v>
      </c>
      <c r="BS5" t="s">
        <v>95</v>
      </c>
      <c r="BW5" t="s">
        <v>107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102550</v>
      </c>
      <c r="CE5">
        <v>102550</v>
      </c>
    </row>
    <row r="6" spans="1:83" ht="15">
      <c r="A6">
        <v>5</v>
      </c>
      <c r="B6" t="s">
        <v>82</v>
      </c>
      <c r="C6" s="2">
        <v>1601518000573</v>
      </c>
      <c r="D6">
        <v>0</v>
      </c>
      <c r="E6">
        <v>1</v>
      </c>
      <c r="F6" s="1">
        <v>43282</v>
      </c>
      <c r="G6" s="1">
        <v>43647</v>
      </c>
      <c r="H6">
        <v>931</v>
      </c>
      <c r="I6" t="s">
        <v>83</v>
      </c>
      <c r="J6" t="s">
        <v>84</v>
      </c>
      <c r="K6" t="s">
        <v>85</v>
      </c>
      <c r="L6">
        <v>1601</v>
      </c>
      <c r="M6" t="s">
        <v>86</v>
      </c>
      <c r="N6">
        <v>5802</v>
      </c>
      <c r="O6" t="s">
        <v>87</v>
      </c>
      <c r="P6">
        <v>8914800359</v>
      </c>
      <c r="Q6" t="s">
        <v>88</v>
      </c>
      <c r="R6">
        <v>1007882153</v>
      </c>
      <c r="S6" t="s">
        <v>108</v>
      </c>
      <c r="T6" t="s">
        <v>90</v>
      </c>
      <c r="U6" t="s">
        <v>91</v>
      </c>
      <c r="W6" t="s">
        <v>86</v>
      </c>
      <c r="X6">
        <v>3000</v>
      </c>
      <c r="Y6">
        <v>8909016044</v>
      </c>
      <c r="Z6" t="s">
        <v>92</v>
      </c>
      <c r="AA6">
        <v>160119311800031</v>
      </c>
      <c r="AB6" s="1">
        <v>43324</v>
      </c>
      <c r="AC6" s="1">
        <v>43329</v>
      </c>
      <c r="AD6" s="1">
        <v>43348</v>
      </c>
      <c r="AF6" s="1">
        <v>43496</v>
      </c>
      <c r="AH6" s="1">
        <v>43481</v>
      </c>
      <c r="AI6">
        <v>1</v>
      </c>
      <c r="AJ6" t="s">
        <v>93</v>
      </c>
      <c r="AK6" t="s">
        <v>94</v>
      </c>
      <c r="AL6" t="s">
        <v>95</v>
      </c>
      <c r="AM6" t="s">
        <v>96</v>
      </c>
      <c r="AN6">
        <v>7044</v>
      </c>
      <c r="AO6" t="s">
        <v>109</v>
      </c>
      <c r="AP6" t="s">
        <v>91</v>
      </c>
      <c r="AQ6" t="s">
        <v>91</v>
      </c>
      <c r="AR6" t="s">
        <v>91</v>
      </c>
      <c r="AS6" t="s">
        <v>91</v>
      </c>
      <c r="AU6" t="s">
        <v>98</v>
      </c>
      <c r="AV6" t="s">
        <v>99</v>
      </c>
      <c r="AW6">
        <v>100</v>
      </c>
      <c r="AX6">
        <v>0</v>
      </c>
      <c r="AY6">
        <v>591931031</v>
      </c>
      <c r="AZ6">
        <v>31</v>
      </c>
      <c r="BA6" t="s">
        <v>100</v>
      </c>
      <c r="BB6">
        <v>66001</v>
      </c>
      <c r="BC6" t="s">
        <v>86</v>
      </c>
      <c r="BD6" t="s">
        <v>101</v>
      </c>
      <c r="BE6" t="s">
        <v>91</v>
      </c>
      <c r="BF6" t="s">
        <v>91</v>
      </c>
      <c r="BG6">
        <v>0</v>
      </c>
      <c r="BH6">
        <v>0</v>
      </c>
      <c r="BI6" t="s">
        <v>91</v>
      </c>
      <c r="BJ6">
        <v>1601518900105</v>
      </c>
      <c r="BK6">
        <v>60151</v>
      </c>
      <c r="BL6" t="s">
        <v>102</v>
      </c>
      <c r="BS6" t="s">
        <v>95</v>
      </c>
      <c r="BW6" t="s">
        <v>110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370177</v>
      </c>
      <c r="CE6">
        <v>370177</v>
      </c>
    </row>
    <row r="7" spans="1:83" ht="15">
      <c r="A7">
        <v>5</v>
      </c>
      <c r="B7" t="s">
        <v>82</v>
      </c>
      <c r="C7" s="2">
        <v>1601518000573</v>
      </c>
      <c r="D7">
        <v>0</v>
      </c>
      <c r="E7">
        <v>1</v>
      </c>
      <c r="F7" s="1">
        <v>43282</v>
      </c>
      <c r="G7" s="1">
        <v>43647</v>
      </c>
      <c r="H7">
        <v>931</v>
      </c>
      <c r="I7" t="s">
        <v>83</v>
      </c>
      <c r="J7" t="s">
        <v>84</v>
      </c>
      <c r="K7" t="s">
        <v>85</v>
      </c>
      <c r="L7">
        <v>1601</v>
      </c>
      <c r="M7" t="s">
        <v>86</v>
      </c>
      <c r="N7">
        <v>5802</v>
      </c>
      <c r="O7" t="s">
        <v>87</v>
      </c>
      <c r="P7">
        <v>8914800359</v>
      </c>
      <c r="Q7" t="s">
        <v>88</v>
      </c>
      <c r="R7">
        <v>1007882153</v>
      </c>
      <c r="S7" t="s">
        <v>108</v>
      </c>
      <c r="T7" t="s">
        <v>90</v>
      </c>
      <c r="U7" t="s">
        <v>91</v>
      </c>
      <c r="W7" t="s">
        <v>86</v>
      </c>
      <c r="X7">
        <v>2867</v>
      </c>
      <c r="Y7">
        <v>8908070566</v>
      </c>
      <c r="Z7" t="s">
        <v>104</v>
      </c>
      <c r="AA7">
        <v>160119311800031</v>
      </c>
      <c r="AB7" s="1">
        <v>43324</v>
      </c>
      <c r="AC7" s="1">
        <v>43329</v>
      </c>
      <c r="AD7" s="1">
        <v>43348</v>
      </c>
      <c r="AF7" s="1">
        <v>43496</v>
      </c>
      <c r="AH7" s="1">
        <v>43481</v>
      </c>
      <c r="AI7">
        <v>1</v>
      </c>
      <c r="AJ7" t="s">
        <v>93</v>
      </c>
      <c r="AK7" t="s">
        <v>94</v>
      </c>
      <c r="AL7" t="s">
        <v>95</v>
      </c>
      <c r="AM7" t="s">
        <v>96</v>
      </c>
      <c r="AN7">
        <v>7044</v>
      </c>
      <c r="AO7" t="s">
        <v>109</v>
      </c>
      <c r="AP7" t="s">
        <v>91</v>
      </c>
      <c r="AQ7" t="s">
        <v>91</v>
      </c>
      <c r="AR7" t="s">
        <v>91</v>
      </c>
      <c r="AS7" t="s">
        <v>91</v>
      </c>
      <c r="AU7" t="s">
        <v>98</v>
      </c>
      <c r="AV7" t="s">
        <v>99</v>
      </c>
      <c r="AW7">
        <v>100</v>
      </c>
      <c r="AX7">
        <v>0</v>
      </c>
      <c r="AY7">
        <v>591931031</v>
      </c>
      <c r="AZ7">
        <v>31</v>
      </c>
      <c r="BA7" t="s">
        <v>100</v>
      </c>
      <c r="BB7">
        <v>66001</v>
      </c>
      <c r="BC7" t="s">
        <v>86</v>
      </c>
      <c r="BD7" t="s">
        <v>101</v>
      </c>
      <c r="BE7" t="s">
        <v>91</v>
      </c>
      <c r="BF7" t="s">
        <v>91</v>
      </c>
      <c r="BG7">
        <v>0</v>
      </c>
      <c r="BH7">
        <v>0</v>
      </c>
      <c r="BI7" t="s">
        <v>91</v>
      </c>
      <c r="BJ7">
        <v>1601518900105</v>
      </c>
      <c r="BK7">
        <v>60151</v>
      </c>
      <c r="BL7" t="s">
        <v>102</v>
      </c>
      <c r="BS7" t="s">
        <v>95</v>
      </c>
      <c r="BW7" t="s">
        <v>110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370177</v>
      </c>
      <c r="CE7">
        <v>370177</v>
      </c>
    </row>
    <row r="8" spans="1:83" ht="15">
      <c r="A8">
        <v>5</v>
      </c>
      <c r="B8" t="s">
        <v>82</v>
      </c>
      <c r="C8" s="2">
        <v>1601518000573</v>
      </c>
      <c r="D8">
        <v>0</v>
      </c>
      <c r="E8">
        <v>1</v>
      </c>
      <c r="F8" s="1">
        <v>43282</v>
      </c>
      <c r="G8" s="1">
        <v>43647</v>
      </c>
      <c r="H8">
        <v>931</v>
      </c>
      <c r="I8" t="s">
        <v>83</v>
      </c>
      <c r="J8" t="s">
        <v>84</v>
      </c>
      <c r="K8" t="s">
        <v>85</v>
      </c>
      <c r="L8">
        <v>1601</v>
      </c>
      <c r="M8" t="s">
        <v>86</v>
      </c>
      <c r="N8">
        <v>5802</v>
      </c>
      <c r="O8" t="s">
        <v>87</v>
      </c>
      <c r="P8">
        <v>8914800359</v>
      </c>
      <c r="Q8" t="s">
        <v>88</v>
      </c>
      <c r="R8">
        <v>1088018504</v>
      </c>
      <c r="S8" t="s">
        <v>111</v>
      </c>
      <c r="T8" t="s">
        <v>90</v>
      </c>
      <c r="U8" t="s">
        <v>91</v>
      </c>
      <c r="W8" t="s">
        <v>86</v>
      </c>
      <c r="X8">
        <v>3000</v>
      </c>
      <c r="Y8">
        <v>8909016044</v>
      </c>
      <c r="Z8" t="s">
        <v>92</v>
      </c>
      <c r="AA8">
        <v>160119311800032</v>
      </c>
      <c r="AB8" s="1">
        <v>43318</v>
      </c>
      <c r="AC8" s="1">
        <v>43329</v>
      </c>
      <c r="AD8" s="1">
        <v>43348</v>
      </c>
      <c r="AF8" s="1">
        <v>43378</v>
      </c>
      <c r="AH8" s="1">
        <v>43378</v>
      </c>
      <c r="AI8">
        <v>1</v>
      </c>
      <c r="AJ8" t="s">
        <v>93</v>
      </c>
      <c r="AK8" t="s">
        <v>94</v>
      </c>
      <c r="AL8" t="s">
        <v>95</v>
      </c>
      <c r="AM8" t="s">
        <v>96</v>
      </c>
      <c r="AN8">
        <v>7025</v>
      </c>
      <c r="AO8" t="s">
        <v>106</v>
      </c>
      <c r="AP8" t="s">
        <v>91</v>
      </c>
      <c r="AQ8" t="s">
        <v>91</v>
      </c>
      <c r="AR8" t="s">
        <v>91</v>
      </c>
      <c r="AS8" t="s">
        <v>91</v>
      </c>
      <c r="AU8" t="s">
        <v>98</v>
      </c>
      <c r="AV8" t="s">
        <v>99</v>
      </c>
      <c r="AW8">
        <v>100</v>
      </c>
      <c r="AX8">
        <v>0</v>
      </c>
      <c r="AY8">
        <v>591931031</v>
      </c>
      <c r="AZ8">
        <v>31</v>
      </c>
      <c r="BA8" t="s">
        <v>100</v>
      </c>
      <c r="BB8">
        <v>66001</v>
      </c>
      <c r="BC8" t="s">
        <v>86</v>
      </c>
      <c r="BD8" t="s">
        <v>101</v>
      </c>
      <c r="BE8" t="s">
        <v>91</v>
      </c>
      <c r="BF8" t="s">
        <v>91</v>
      </c>
      <c r="BG8">
        <v>0</v>
      </c>
      <c r="BH8">
        <v>0</v>
      </c>
      <c r="BI8" t="s">
        <v>91</v>
      </c>
      <c r="BJ8">
        <v>1601518900105</v>
      </c>
      <c r="BK8">
        <v>60151</v>
      </c>
      <c r="BL8" t="s">
        <v>102</v>
      </c>
      <c r="BS8" t="s">
        <v>95</v>
      </c>
      <c r="BW8" t="s">
        <v>112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120560</v>
      </c>
      <c r="CE8">
        <v>120560</v>
      </c>
    </row>
    <row r="9" spans="1:83" ht="15">
      <c r="A9">
        <v>5</v>
      </c>
      <c r="B9" t="s">
        <v>82</v>
      </c>
      <c r="C9" s="2">
        <v>1601518000573</v>
      </c>
      <c r="D9">
        <v>0</v>
      </c>
      <c r="E9">
        <v>1</v>
      </c>
      <c r="F9" s="1">
        <v>43282</v>
      </c>
      <c r="G9" s="1">
        <v>43647</v>
      </c>
      <c r="H9">
        <v>931</v>
      </c>
      <c r="I9" t="s">
        <v>83</v>
      </c>
      <c r="J9" t="s">
        <v>84</v>
      </c>
      <c r="K9" t="s">
        <v>85</v>
      </c>
      <c r="L9">
        <v>1601</v>
      </c>
      <c r="M9" t="s">
        <v>86</v>
      </c>
      <c r="N9">
        <v>5802</v>
      </c>
      <c r="O9" t="s">
        <v>87</v>
      </c>
      <c r="P9">
        <v>8914800359</v>
      </c>
      <c r="Q9" t="s">
        <v>88</v>
      </c>
      <c r="R9">
        <v>1088018504</v>
      </c>
      <c r="S9" t="s">
        <v>111</v>
      </c>
      <c r="T9" t="s">
        <v>90</v>
      </c>
      <c r="U9" t="s">
        <v>91</v>
      </c>
      <c r="W9" t="s">
        <v>86</v>
      </c>
      <c r="X9">
        <v>2867</v>
      </c>
      <c r="Y9">
        <v>8908070566</v>
      </c>
      <c r="Z9" t="s">
        <v>104</v>
      </c>
      <c r="AA9">
        <v>160119311800032</v>
      </c>
      <c r="AB9" s="1">
        <v>43318</v>
      </c>
      <c r="AC9" s="1">
        <v>43329</v>
      </c>
      <c r="AD9" s="1">
        <v>43348</v>
      </c>
      <c r="AF9" s="1">
        <v>43378</v>
      </c>
      <c r="AH9" s="1">
        <v>43378</v>
      </c>
      <c r="AI9">
        <v>1</v>
      </c>
      <c r="AJ9" t="s">
        <v>93</v>
      </c>
      <c r="AK9" t="s">
        <v>94</v>
      </c>
      <c r="AL9" t="s">
        <v>95</v>
      </c>
      <c r="AM9" t="s">
        <v>96</v>
      </c>
      <c r="AN9">
        <v>7025</v>
      </c>
      <c r="AO9" t="s">
        <v>106</v>
      </c>
      <c r="AP9" t="s">
        <v>91</v>
      </c>
      <c r="AQ9" t="s">
        <v>91</v>
      </c>
      <c r="AR9" t="s">
        <v>91</v>
      </c>
      <c r="AS9" t="s">
        <v>91</v>
      </c>
      <c r="AU9" t="s">
        <v>98</v>
      </c>
      <c r="AV9" t="s">
        <v>99</v>
      </c>
      <c r="AW9">
        <v>100</v>
      </c>
      <c r="AX9">
        <v>0</v>
      </c>
      <c r="AY9">
        <v>591931031</v>
      </c>
      <c r="AZ9">
        <v>31</v>
      </c>
      <c r="BA9" t="s">
        <v>100</v>
      </c>
      <c r="BB9">
        <v>66001</v>
      </c>
      <c r="BC9" t="s">
        <v>86</v>
      </c>
      <c r="BD9" t="s">
        <v>101</v>
      </c>
      <c r="BE9" t="s">
        <v>91</v>
      </c>
      <c r="BF9" t="s">
        <v>91</v>
      </c>
      <c r="BG9">
        <v>0</v>
      </c>
      <c r="BH9">
        <v>0</v>
      </c>
      <c r="BI9" t="s">
        <v>91</v>
      </c>
      <c r="BJ9">
        <v>1601518900105</v>
      </c>
      <c r="BK9">
        <v>60151</v>
      </c>
      <c r="BL9" t="s">
        <v>102</v>
      </c>
      <c r="BS9" t="s">
        <v>95</v>
      </c>
      <c r="BW9" t="s">
        <v>112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120560</v>
      </c>
      <c r="CE9">
        <v>120560</v>
      </c>
    </row>
    <row r="10" spans="1:83" ht="15">
      <c r="A10">
        <v>5</v>
      </c>
      <c r="B10" t="s">
        <v>82</v>
      </c>
      <c r="C10" s="2">
        <v>1601518000573</v>
      </c>
      <c r="D10">
        <v>0</v>
      </c>
      <c r="E10">
        <v>1</v>
      </c>
      <c r="F10" s="1">
        <v>43282</v>
      </c>
      <c r="G10" s="1">
        <v>43647</v>
      </c>
      <c r="H10">
        <v>931</v>
      </c>
      <c r="I10" t="s">
        <v>83</v>
      </c>
      <c r="J10" t="s">
        <v>84</v>
      </c>
      <c r="K10" t="s">
        <v>85</v>
      </c>
      <c r="L10">
        <v>1601</v>
      </c>
      <c r="M10" t="s">
        <v>86</v>
      </c>
      <c r="N10">
        <v>5802</v>
      </c>
      <c r="O10" t="s">
        <v>87</v>
      </c>
      <c r="P10">
        <v>8914800359</v>
      </c>
      <c r="Q10" t="s">
        <v>88</v>
      </c>
      <c r="R10">
        <v>1004518381</v>
      </c>
      <c r="S10" t="s">
        <v>113</v>
      </c>
      <c r="T10" t="s">
        <v>90</v>
      </c>
      <c r="U10" t="s">
        <v>91</v>
      </c>
      <c r="W10" t="s">
        <v>86</v>
      </c>
      <c r="X10">
        <v>2867</v>
      </c>
      <c r="Y10">
        <v>8908070566</v>
      </c>
      <c r="Z10" t="s">
        <v>104</v>
      </c>
      <c r="AA10">
        <v>160119311800033</v>
      </c>
      <c r="AB10" s="1">
        <v>43320</v>
      </c>
      <c r="AC10" s="1">
        <v>43329</v>
      </c>
      <c r="AD10" s="1">
        <v>43348</v>
      </c>
      <c r="AF10" s="1">
        <v>43378</v>
      </c>
      <c r="AH10" s="1">
        <v>43378</v>
      </c>
      <c r="AI10">
        <v>1</v>
      </c>
      <c r="AJ10" t="s">
        <v>93</v>
      </c>
      <c r="AK10" t="s">
        <v>94</v>
      </c>
      <c r="AL10" t="s">
        <v>95</v>
      </c>
      <c r="AM10" t="s">
        <v>96</v>
      </c>
      <c r="AN10">
        <v>7044</v>
      </c>
      <c r="AO10" t="s">
        <v>109</v>
      </c>
      <c r="AP10" t="s">
        <v>91</v>
      </c>
      <c r="AQ10" t="s">
        <v>91</v>
      </c>
      <c r="AR10" t="s">
        <v>91</v>
      </c>
      <c r="AS10" t="s">
        <v>91</v>
      </c>
      <c r="AU10" t="s">
        <v>98</v>
      </c>
      <c r="AV10" t="s">
        <v>99</v>
      </c>
      <c r="AW10">
        <v>100</v>
      </c>
      <c r="AX10">
        <v>0</v>
      </c>
      <c r="AY10">
        <v>591931031</v>
      </c>
      <c r="AZ10">
        <v>31</v>
      </c>
      <c r="BA10" t="s">
        <v>100</v>
      </c>
      <c r="BB10">
        <v>66001</v>
      </c>
      <c r="BC10" t="s">
        <v>86</v>
      </c>
      <c r="BD10" t="s">
        <v>101</v>
      </c>
      <c r="BE10" t="s">
        <v>91</v>
      </c>
      <c r="BF10" t="s">
        <v>91</v>
      </c>
      <c r="BG10">
        <v>0</v>
      </c>
      <c r="BH10">
        <v>0</v>
      </c>
      <c r="BI10" t="s">
        <v>91</v>
      </c>
      <c r="BJ10">
        <v>1601518900105</v>
      </c>
      <c r="BK10">
        <v>60151</v>
      </c>
      <c r="BL10" t="s">
        <v>102</v>
      </c>
      <c r="BS10" t="s">
        <v>95</v>
      </c>
      <c r="BW10" t="s">
        <v>114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103480</v>
      </c>
      <c r="CE10">
        <v>103480</v>
      </c>
    </row>
    <row r="11" spans="1:83" ht="15">
      <c r="A11">
        <v>5</v>
      </c>
      <c r="B11" t="s">
        <v>82</v>
      </c>
      <c r="C11" s="2">
        <v>1601518000573</v>
      </c>
      <c r="D11">
        <v>0</v>
      </c>
      <c r="E11">
        <v>1</v>
      </c>
      <c r="F11" s="1">
        <v>43282</v>
      </c>
      <c r="G11" s="1">
        <v>43647</v>
      </c>
      <c r="H11">
        <v>931</v>
      </c>
      <c r="I11" t="s">
        <v>83</v>
      </c>
      <c r="J11" t="s">
        <v>84</v>
      </c>
      <c r="K11" t="s">
        <v>85</v>
      </c>
      <c r="L11">
        <v>1601</v>
      </c>
      <c r="M11" t="s">
        <v>86</v>
      </c>
      <c r="N11">
        <v>5802</v>
      </c>
      <c r="O11" t="s">
        <v>87</v>
      </c>
      <c r="P11">
        <v>8914800359</v>
      </c>
      <c r="Q11" t="s">
        <v>88</v>
      </c>
      <c r="R11">
        <v>1004518381</v>
      </c>
      <c r="S11" t="s">
        <v>113</v>
      </c>
      <c r="T11" t="s">
        <v>90</v>
      </c>
      <c r="U11" t="s">
        <v>91</v>
      </c>
      <c r="W11" t="s">
        <v>86</v>
      </c>
      <c r="X11">
        <v>3000</v>
      </c>
      <c r="Y11">
        <v>8909016044</v>
      </c>
      <c r="Z11" t="s">
        <v>92</v>
      </c>
      <c r="AA11">
        <v>160119311800033</v>
      </c>
      <c r="AB11" s="1">
        <v>43320</v>
      </c>
      <c r="AC11" s="1">
        <v>43329</v>
      </c>
      <c r="AD11" s="1">
        <v>43348</v>
      </c>
      <c r="AF11" s="1">
        <v>43378</v>
      </c>
      <c r="AH11" s="1">
        <v>43378</v>
      </c>
      <c r="AI11">
        <v>1</v>
      </c>
      <c r="AJ11" t="s">
        <v>93</v>
      </c>
      <c r="AK11" t="s">
        <v>94</v>
      </c>
      <c r="AL11" t="s">
        <v>95</v>
      </c>
      <c r="AM11" t="s">
        <v>96</v>
      </c>
      <c r="AN11">
        <v>7044</v>
      </c>
      <c r="AO11" t="s">
        <v>109</v>
      </c>
      <c r="AP11" t="s">
        <v>91</v>
      </c>
      <c r="AQ11" t="s">
        <v>91</v>
      </c>
      <c r="AR11" t="s">
        <v>91</v>
      </c>
      <c r="AS11" t="s">
        <v>91</v>
      </c>
      <c r="AU11" t="s">
        <v>98</v>
      </c>
      <c r="AV11" t="s">
        <v>99</v>
      </c>
      <c r="AW11">
        <v>100</v>
      </c>
      <c r="AX11">
        <v>0</v>
      </c>
      <c r="AY11">
        <v>591931031</v>
      </c>
      <c r="AZ11">
        <v>31</v>
      </c>
      <c r="BA11" t="s">
        <v>100</v>
      </c>
      <c r="BB11">
        <v>66001</v>
      </c>
      <c r="BC11" t="s">
        <v>86</v>
      </c>
      <c r="BD11" t="s">
        <v>101</v>
      </c>
      <c r="BE11" t="s">
        <v>91</v>
      </c>
      <c r="BF11" t="s">
        <v>91</v>
      </c>
      <c r="BG11">
        <v>0</v>
      </c>
      <c r="BH11">
        <v>0</v>
      </c>
      <c r="BI11" t="s">
        <v>91</v>
      </c>
      <c r="BJ11">
        <v>1601518900105</v>
      </c>
      <c r="BK11">
        <v>60151</v>
      </c>
      <c r="BL11" t="s">
        <v>102</v>
      </c>
      <c r="BS11" t="s">
        <v>95</v>
      </c>
      <c r="BW11" t="s">
        <v>114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103480</v>
      </c>
      <c r="CE11">
        <v>103480</v>
      </c>
    </row>
    <row r="12" spans="1:83" ht="15">
      <c r="A12">
        <v>5</v>
      </c>
      <c r="B12" t="s">
        <v>82</v>
      </c>
      <c r="C12" s="2">
        <v>1601518000573</v>
      </c>
      <c r="D12">
        <v>0</v>
      </c>
      <c r="E12">
        <v>1</v>
      </c>
      <c r="F12" s="1">
        <v>43282</v>
      </c>
      <c r="G12" s="1">
        <v>43647</v>
      </c>
      <c r="H12">
        <v>931</v>
      </c>
      <c r="I12" t="s">
        <v>83</v>
      </c>
      <c r="J12" t="s">
        <v>84</v>
      </c>
      <c r="K12" t="s">
        <v>85</v>
      </c>
      <c r="L12">
        <v>1601</v>
      </c>
      <c r="M12" t="s">
        <v>86</v>
      </c>
      <c r="N12">
        <v>5802</v>
      </c>
      <c r="O12" t="s">
        <v>87</v>
      </c>
      <c r="P12">
        <v>8914800359</v>
      </c>
      <c r="Q12" t="s">
        <v>88</v>
      </c>
      <c r="R12">
        <v>1088356781</v>
      </c>
      <c r="S12" t="s">
        <v>115</v>
      </c>
      <c r="T12" t="s">
        <v>116</v>
      </c>
      <c r="U12" t="s">
        <v>91</v>
      </c>
      <c r="W12" t="s">
        <v>86</v>
      </c>
      <c r="X12">
        <v>3000</v>
      </c>
      <c r="Y12">
        <v>8909016044</v>
      </c>
      <c r="Z12" t="s">
        <v>92</v>
      </c>
      <c r="AA12">
        <v>160119311800034</v>
      </c>
      <c r="AB12" s="1">
        <v>43320</v>
      </c>
      <c r="AC12" s="1">
        <v>43329</v>
      </c>
      <c r="AD12" s="1">
        <v>43348</v>
      </c>
      <c r="AF12" s="1">
        <v>43909</v>
      </c>
      <c r="AH12" s="1">
        <v>43447</v>
      </c>
      <c r="AI12">
        <v>1</v>
      </c>
      <c r="AJ12" t="s">
        <v>93</v>
      </c>
      <c r="AK12" t="s">
        <v>94</v>
      </c>
      <c r="AL12" t="s">
        <v>95</v>
      </c>
      <c r="AM12" t="s">
        <v>96</v>
      </c>
      <c r="AN12">
        <v>100117</v>
      </c>
      <c r="AO12" t="s">
        <v>117</v>
      </c>
      <c r="AP12" t="s">
        <v>91</v>
      </c>
      <c r="AQ12" t="s">
        <v>91</v>
      </c>
      <c r="AR12" t="s">
        <v>91</v>
      </c>
      <c r="AS12" t="s">
        <v>91</v>
      </c>
      <c r="AU12" t="s">
        <v>98</v>
      </c>
      <c r="AV12" t="s">
        <v>99</v>
      </c>
      <c r="AW12">
        <v>100</v>
      </c>
      <c r="AX12">
        <v>0</v>
      </c>
      <c r="AY12">
        <v>591931031</v>
      </c>
      <c r="AZ12">
        <v>31</v>
      </c>
      <c r="BA12" t="s">
        <v>100</v>
      </c>
      <c r="BB12">
        <v>66001</v>
      </c>
      <c r="BC12" t="s">
        <v>86</v>
      </c>
      <c r="BD12" t="s">
        <v>101</v>
      </c>
      <c r="BE12" t="s">
        <v>91</v>
      </c>
      <c r="BF12" t="s">
        <v>91</v>
      </c>
      <c r="BG12">
        <v>0</v>
      </c>
      <c r="BH12">
        <v>0</v>
      </c>
      <c r="BI12" t="s">
        <v>91</v>
      </c>
      <c r="BJ12">
        <v>1601518900105</v>
      </c>
      <c r="BK12">
        <v>60151</v>
      </c>
      <c r="BL12" t="s">
        <v>102</v>
      </c>
      <c r="BS12" t="s">
        <v>95</v>
      </c>
      <c r="BW12" t="s">
        <v>118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787562</v>
      </c>
      <c r="CE12">
        <v>787562</v>
      </c>
    </row>
    <row r="13" spans="1:83" ht="15">
      <c r="A13">
        <v>5</v>
      </c>
      <c r="B13" t="s">
        <v>82</v>
      </c>
      <c r="C13" s="2">
        <v>1601518000573</v>
      </c>
      <c r="D13">
        <v>0</v>
      </c>
      <c r="E13">
        <v>1</v>
      </c>
      <c r="F13" s="1">
        <v>43282</v>
      </c>
      <c r="G13" s="1">
        <v>43647</v>
      </c>
      <c r="H13">
        <v>931</v>
      </c>
      <c r="I13" t="s">
        <v>83</v>
      </c>
      <c r="J13" t="s">
        <v>84</v>
      </c>
      <c r="K13" t="s">
        <v>85</v>
      </c>
      <c r="L13">
        <v>1601</v>
      </c>
      <c r="M13" t="s">
        <v>86</v>
      </c>
      <c r="N13">
        <v>5802</v>
      </c>
      <c r="O13" t="s">
        <v>87</v>
      </c>
      <c r="P13">
        <v>8914800359</v>
      </c>
      <c r="Q13" t="s">
        <v>88</v>
      </c>
      <c r="R13">
        <v>1088356781</v>
      </c>
      <c r="S13" t="s">
        <v>115</v>
      </c>
      <c r="T13" t="s">
        <v>116</v>
      </c>
      <c r="U13" t="s">
        <v>91</v>
      </c>
      <c r="W13" t="s">
        <v>86</v>
      </c>
      <c r="X13">
        <v>2867</v>
      </c>
      <c r="Y13">
        <v>8908070566</v>
      </c>
      <c r="Z13" t="s">
        <v>104</v>
      </c>
      <c r="AA13">
        <v>160119311800034</v>
      </c>
      <c r="AB13" s="1">
        <v>43320</v>
      </c>
      <c r="AC13" s="1">
        <v>43329</v>
      </c>
      <c r="AD13" s="1">
        <v>43348</v>
      </c>
      <c r="AF13" s="1">
        <v>43909</v>
      </c>
      <c r="AH13" s="1">
        <v>43447</v>
      </c>
      <c r="AI13">
        <v>1</v>
      </c>
      <c r="AJ13" t="s">
        <v>93</v>
      </c>
      <c r="AK13" t="s">
        <v>94</v>
      </c>
      <c r="AL13" t="s">
        <v>95</v>
      </c>
      <c r="AM13" t="s">
        <v>96</v>
      </c>
      <c r="AN13">
        <v>100117</v>
      </c>
      <c r="AO13" t="s">
        <v>117</v>
      </c>
      <c r="AP13" t="s">
        <v>91</v>
      </c>
      <c r="AQ13" t="s">
        <v>91</v>
      </c>
      <c r="AR13" t="s">
        <v>91</v>
      </c>
      <c r="AS13" t="s">
        <v>91</v>
      </c>
      <c r="AU13" t="s">
        <v>98</v>
      </c>
      <c r="AV13" t="s">
        <v>99</v>
      </c>
      <c r="AW13">
        <v>100</v>
      </c>
      <c r="AX13">
        <v>0</v>
      </c>
      <c r="AY13">
        <v>591931031</v>
      </c>
      <c r="AZ13">
        <v>31</v>
      </c>
      <c r="BA13" t="s">
        <v>100</v>
      </c>
      <c r="BB13">
        <v>66001</v>
      </c>
      <c r="BC13" t="s">
        <v>86</v>
      </c>
      <c r="BD13" t="s">
        <v>101</v>
      </c>
      <c r="BE13" t="s">
        <v>91</v>
      </c>
      <c r="BF13" t="s">
        <v>91</v>
      </c>
      <c r="BG13">
        <v>0</v>
      </c>
      <c r="BH13">
        <v>0</v>
      </c>
      <c r="BI13" t="s">
        <v>91</v>
      </c>
      <c r="BJ13">
        <v>1601518900105</v>
      </c>
      <c r="BK13">
        <v>60151</v>
      </c>
      <c r="BL13" t="s">
        <v>102</v>
      </c>
      <c r="BS13" t="s">
        <v>95</v>
      </c>
      <c r="BW13" t="s">
        <v>118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787562</v>
      </c>
      <c r="CE13">
        <v>787562</v>
      </c>
    </row>
    <row r="14" spans="1:83" ht="15">
      <c r="A14">
        <v>5</v>
      </c>
      <c r="B14" t="s">
        <v>82</v>
      </c>
      <c r="C14" s="2">
        <v>1601518000573</v>
      </c>
      <c r="D14">
        <v>0</v>
      </c>
      <c r="E14">
        <v>1</v>
      </c>
      <c r="F14" s="1">
        <v>43282</v>
      </c>
      <c r="G14" s="1">
        <v>43647</v>
      </c>
      <c r="H14">
        <v>931</v>
      </c>
      <c r="I14" t="s">
        <v>83</v>
      </c>
      <c r="J14" t="s">
        <v>84</v>
      </c>
      <c r="K14" t="s">
        <v>85</v>
      </c>
      <c r="L14">
        <v>1601</v>
      </c>
      <c r="M14" t="s">
        <v>86</v>
      </c>
      <c r="N14">
        <v>5802</v>
      </c>
      <c r="O14" t="s">
        <v>87</v>
      </c>
      <c r="P14">
        <v>8914800359</v>
      </c>
      <c r="Q14" t="s">
        <v>88</v>
      </c>
      <c r="R14">
        <v>1010060430</v>
      </c>
      <c r="S14" t="s">
        <v>119</v>
      </c>
      <c r="T14" t="s">
        <v>90</v>
      </c>
      <c r="U14" t="s">
        <v>91</v>
      </c>
      <c r="W14" t="s">
        <v>86</v>
      </c>
      <c r="X14">
        <v>3000</v>
      </c>
      <c r="Y14">
        <v>8909016044</v>
      </c>
      <c r="Z14" t="s">
        <v>92</v>
      </c>
      <c r="AA14">
        <v>160119311800035</v>
      </c>
      <c r="AB14" s="1">
        <v>43321</v>
      </c>
      <c r="AC14" s="1">
        <v>43329</v>
      </c>
      <c r="AD14" s="1">
        <v>43348</v>
      </c>
      <c r="AF14" s="1">
        <v>43411</v>
      </c>
      <c r="AH14" s="1">
        <v>43411</v>
      </c>
      <c r="AI14">
        <v>1</v>
      </c>
      <c r="AJ14" t="s">
        <v>93</v>
      </c>
      <c r="AK14" t="s">
        <v>94</v>
      </c>
      <c r="AL14" t="s">
        <v>95</v>
      </c>
      <c r="AM14" t="s">
        <v>96</v>
      </c>
      <c r="AN14">
        <v>7042</v>
      </c>
      <c r="AO14" t="s">
        <v>97</v>
      </c>
      <c r="AP14" t="s">
        <v>91</v>
      </c>
      <c r="AQ14" t="s">
        <v>91</v>
      </c>
      <c r="AR14" t="s">
        <v>91</v>
      </c>
      <c r="AS14" t="s">
        <v>91</v>
      </c>
      <c r="AU14" t="s">
        <v>98</v>
      </c>
      <c r="AV14" t="s">
        <v>99</v>
      </c>
      <c r="AW14">
        <v>100</v>
      </c>
      <c r="AX14">
        <v>0</v>
      </c>
      <c r="AY14">
        <v>591931031</v>
      </c>
      <c r="AZ14">
        <v>31</v>
      </c>
      <c r="BA14" t="s">
        <v>100</v>
      </c>
      <c r="BB14">
        <v>66001</v>
      </c>
      <c r="BC14" t="s">
        <v>86</v>
      </c>
      <c r="BD14" t="s">
        <v>101</v>
      </c>
      <c r="BE14" t="s">
        <v>91</v>
      </c>
      <c r="BF14" t="s">
        <v>91</v>
      </c>
      <c r="BG14">
        <v>0</v>
      </c>
      <c r="BH14">
        <v>0</v>
      </c>
      <c r="BI14" t="s">
        <v>91</v>
      </c>
      <c r="BJ14">
        <v>1601518900105</v>
      </c>
      <c r="BK14">
        <v>60151</v>
      </c>
      <c r="BL14" t="s">
        <v>102</v>
      </c>
      <c r="BS14" t="s">
        <v>95</v>
      </c>
      <c r="BW14" t="s">
        <v>120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103480</v>
      </c>
      <c r="CE14">
        <v>103480</v>
      </c>
    </row>
    <row r="15" spans="1:83" ht="15">
      <c r="A15">
        <v>5</v>
      </c>
      <c r="B15" t="s">
        <v>82</v>
      </c>
      <c r="C15" s="2">
        <v>1601518000573</v>
      </c>
      <c r="D15">
        <v>0</v>
      </c>
      <c r="E15">
        <v>1</v>
      </c>
      <c r="F15" s="1">
        <v>43282</v>
      </c>
      <c r="G15" s="1">
        <v>43647</v>
      </c>
      <c r="H15">
        <v>931</v>
      </c>
      <c r="I15" t="s">
        <v>83</v>
      </c>
      <c r="J15" t="s">
        <v>84</v>
      </c>
      <c r="K15" t="s">
        <v>85</v>
      </c>
      <c r="L15">
        <v>1601</v>
      </c>
      <c r="M15" t="s">
        <v>86</v>
      </c>
      <c r="N15">
        <v>5802</v>
      </c>
      <c r="O15" t="s">
        <v>87</v>
      </c>
      <c r="P15">
        <v>8914800359</v>
      </c>
      <c r="Q15" t="s">
        <v>88</v>
      </c>
      <c r="R15">
        <v>1010060430</v>
      </c>
      <c r="S15" t="s">
        <v>119</v>
      </c>
      <c r="T15" t="s">
        <v>90</v>
      </c>
      <c r="U15" t="s">
        <v>91</v>
      </c>
      <c r="W15" t="s">
        <v>86</v>
      </c>
      <c r="X15">
        <v>2867</v>
      </c>
      <c r="Y15">
        <v>8908070566</v>
      </c>
      <c r="Z15" t="s">
        <v>104</v>
      </c>
      <c r="AA15">
        <v>160119311800035</v>
      </c>
      <c r="AB15" s="1">
        <v>43321</v>
      </c>
      <c r="AC15" s="1">
        <v>43329</v>
      </c>
      <c r="AD15" s="1">
        <v>43348</v>
      </c>
      <c r="AF15" s="1">
        <v>43411</v>
      </c>
      <c r="AH15" s="1">
        <v>43411</v>
      </c>
      <c r="AI15">
        <v>1</v>
      </c>
      <c r="AJ15" t="s">
        <v>93</v>
      </c>
      <c r="AK15" t="s">
        <v>94</v>
      </c>
      <c r="AL15" t="s">
        <v>95</v>
      </c>
      <c r="AM15" t="s">
        <v>96</v>
      </c>
      <c r="AN15">
        <v>7042</v>
      </c>
      <c r="AO15" t="s">
        <v>97</v>
      </c>
      <c r="AP15" t="s">
        <v>91</v>
      </c>
      <c r="AQ15" t="s">
        <v>91</v>
      </c>
      <c r="AR15" t="s">
        <v>91</v>
      </c>
      <c r="AS15" t="s">
        <v>91</v>
      </c>
      <c r="AU15" t="s">
        <v>98</v>
      </c>
      <c r="AV15" t="s">
        <v>99</v>
      </c>
      <c r="AW15">
        <v>100</v>
      </c>
      <c r="AX15">
        <v>0</v>
      </c>
      <c r="AY15">
        <v>591931031</v>
      </c>
      <c r="AZ15">
        <v>31</v>
      </c>
      <c r="BA15" t="s">
        <v>100</v>
      </c>
      <c r="BB15">
        <v>66001</v>
      </c>
      <c r="BC15" t="s">
        <v>86</v>
      </c>
      <c r="BD15" t="s">
        <v>101</v>
      </c>
      <c r="BE15" t="s">
        <v>91</v>
      </c>
      <c r="BF15" t="s">
        <v>91</v>
      </c>
      <c r="BG15">
        <v>0</v>
      </c>
      <c r="BH15">
        <v>0</v>
      </c>
      <c r="BI15" t="s">
        <v>91</v>
      </c>
      <c r="BJ15">
        <v>1601518900105</v>
      </c>
      <c r="BK15">
        <v>60151</v>
      </c>
      <c r="BL15" t="s">
        <v>102</v>
      </c>
      <c r="BS15" t="s">
        <v>95</v>
      </c>
      <c r="BW15" t="s">
        <v>120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103480</v>
      </c>
      <c r="CE15">
        <v>103480</v>
      </c>
    </row>
    <row r="16" spans="1:83" ht="15">
      <c r="A16">
        <v>5</v>
      </c>
      <c r="B16" t="s">
        <v>82</v>
      </c>
      <c r="C16" s="2">
        <v>1601518000573</v>
      </c>
      <c r="D16">
        <v>0</v>
      </c>
      <c r="E16">
        <v>1</v>
      </c>
      <c r="F16" s="1">
        <v>43282</v>
      </c>
      <c r="G16" s="1">
        <v>43647</v>
      </c>
      <c r="H16">
        <v>931</v>
      </c>
      <c r="I16" t="s">
        <v>83</v>
      </c>
      <c r="J16" t="s">
        <v>84</v>
      </c>
      <c r="K16" t="s">
        <v>85</v>
      </c>
      <c r="L16">
        <v>1601</v>
      </c>
      <c r="M16" t="s">
        <v>86</v>
      </c>
      <c r="N16">
        <v>5802</v>
      </c>
      <c r="O16" t="s">
        <v>87</v>
      </c>
      <c r="P16">
        <v>8914800359</v>
      </c>
      <c r="Q16" t="s">
        <v>88</v>
      </c>
      <c r="R16">
        <v>1088024893</v>
      </c>
      <c r="S16" t="s">
        <v>121</v>
      </c>
      <c r="T16" t="s">
        <v>91</v>
      </c>
      <c r="U16" t="s">
        <v>91</v>
      </c>
      <c r="W16" t="s">
        <v>86</v>
      </c>
      <c r="X16">
        <v>3000</v>
      </c>
      <c r="Y16">
        <v>8909016044</v>
      </c>
      <c r="Z16" t="s">
        <v>92</v>
      </c>
      <c r="AA16">
        <v>160119311800036</v>
      </c>
      <c r="AB16" s="1">
        <v>43315</v>
      </c>
      <c r="AC16" s="1">
        <v>43329</v>
      </c>
      <c r="AD16" s="1">
        <v>43348</v>
      </c>
      <c r="AF16" s="1">
        <v>43378</v>
      </c>
      <c r="AH16" s="1">
        <v>43378</v>
      </c>
      <c r="AI16">
        <v>1</v>
      </c>
      <c r="AJ16" t="s">
        <v>93</v>
      </c>
      <c r="AK16" t="s">
        <v>94</v>
      </c>
      <c r="AL16" t="s">
        <v>95</v>
      </c>
      <c r="AM16" t="s">
        <v>96</v>
      </c>
      <c r="AN16">
        <v>7025</v>
      </c>
      <c r="AO16" t="s">
        <v>106</v>
      </c>
      <c r="AP16" t="s">
        <v>91</v>
      </c>
      <c r="AQ16" t="s">
        <v>91</v>
      </c>
      <c r="AR16" t="s">
        <v>91</v>
      </c>
      <c r="AS16" t="s">
        <v>91</v>
      </c>
      <c r="AU16" t="s">
        <v>98</v>
      </c>
      <c r="AV16" t="s">
        <v>99</v>
      </c>
      <c r="AW16">
        <v>100</v>
      </c>
      <c r="AX16">
        <v>0</v>
      </c>
      <c r="AY16">
        <v>591931031</v>
      </c>
      <c r="AZ16">
        <v>31</v>
      </c>
      <c r="BA16" t="s">
        <v>100</v>
      </c>
      <c r="BB16">
        <v>66001</v>
      </c>
      <c r="BC16" t="s">
        <v>86</v>
      </c>
      <c r="BD16" t="s">
        <v>101</v>
      </c>
      <c r="BE16" t="s">
        <v>91</v>
      </c>
      <c r="BF16" t="s">
        <v>91</v>
      </c>
      <c r="BG16">
        <v>0</v>
      </c>
      <c r="BH16">
        <v>0</v>
      </c>
      <c r="BI16" t="s">
        <v>91</v>
      </c>
      <c r="BJ16">
        <v>1601518900105</v>
      </c>
      <c r="BK16">
        <v>60151</v>
      </c>
      <c r="BL16" t="s">
        <v>102</v>
      </c>
      <c r="BS16" t="s">
        <v>95</v>
      </c>
      <c r="BW16" t="s">
        <v>122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37390</v>
      </c>
      <c r="CE16">
        <v>37390</v>
      </c>
    </row>
    <row r="17" spans="1:83" ht="15">
      <c r="A17">
        <v>5</v>
      </c>
      <c r="B17" t="s">
        <v>82</v>
      </c>
      <c r="C17" s="2">
        <v>1601518000573</v>
      </c>
      <c r="D17">
        <v>0</v>
      </c>
      <c r="E17">
        <v>1</v>
      </c>
      <c r="F17" s="1">
        <v>43282</v>
      </c>
      <c r="G17" s="1">
        <v>43647</v>
      </c>
      <c r="H17">
        <v>931</v>
      </c>
      <c r="I17" t="s">
        <v>83</v>
      </c>
      <c r="J17" t="s">
        <v>84</v>
      </c>
      <c r="K17" t="s">
        <v>85</v>
      </c>
      <c r="L17">
        <v>1601</v>
      </c>
      <c r="M17" t="s">
        <v>86</v>
      </c>
      <c r="N17">
        <v>5802</v>
      </c>
      <c r="O17" t="s">
        <v>87</v>
      </c>
      <c r="P17">
        <v>8914800359</v>
      </c>
      <c r="Q17" t="s">
        <v>88</v>
      </c>
      <c r="R17">
        <v>1088024893</v>
      </c>
      <c r="S17" t="s">
        <v>121</v>
      </c>
      <c r="T17" t="s">
        <v>91</v>
      </c>
      <c r="U17" t="s">
        <v>91</v>
      </c>
      <c r="W17" t="s">
        <v>86</v>
      </c>
      <c r="X17">
        <v>2867</v>
      </c>
      <c r="Y17">
        <v>8908070566</v>
      </c>
      <c r="Z17" t="s">
        <v>104</v>
      </c>
      <c r="AA17">
        <v>160119311800036</v>
      </c>
      <c r="AB17" s="1">
        <v>43315</v>
      </c>
      <c r="AC17" s="1">
        <v>43329</v>
      </c>
      <c r="AD17" s="1">
        <v>43348</v>
      </c>
      <c r="AF17" s="1">
        <v>43378</v>
      </c>
      <c r="AH17" s="1">
        <v>43378</v>
      </c>
      <c r="AI17">
        <v>1</v>
      </c>
      <c r="AJ17" t="s">
        <v>93</v>
      </c>
      <c r="AK17" t="s">
        <v>94</v>
      </c>
      <c r="AL17" t="s">
        <v>95</v>
      </c>
      <c r="AM17" t="s">
        <v>96</v>
      </c>
      <c r="AN17">
        <v>7025</v>
      </c>
      <c r="AO17" t="s">
        <v>106</v>
      </c>
      <c r="AP17" t="s">
        <v>91</v>
      </c>
      <c r="AQ17" t="s">
        <v>91</v>
      </c>
      <c r="AR17" t="s">
        <v>91</v>
      </c>
      <c r="AS17" t="s">
        <v>91</v>
      </c>
      <c r="AU17" t="s">
        <v>98</v>
      </c>
      <c r="AV17" t="s">
        <v>99</v>
      </c>
      <c r="AW17">
        <v>100</v>
      </c>
      <c r="AX17">
        <v>0</v>
      </c>
      <c r="AY17">
        <v>591931031</v>
      </c>
      <c r="AZ17">
        <v>31</v>
      </c>
      <c r="BA17" t="s">
        <v>100</v>
      </c>
      <c r="BB17">
        <v>66001</v>
      </c>
      <c r="BC17" t="s">
        <v>86</v>
      </c>
      <c r="BD17" t="s">
        <v>101</v>
      </c>
      <c r="BE17" t="s">
        <v>91</v>
      </c>
      <c r="BF17" t="s">
        <v>91</v>
      </c>
      <c r="BG17">
        <v>0</v>
      </c>
      <c r="BH17">
        <v>0</v>
      </c>
      <c r="BI17" t="s">
        <v>91</v>
      </c>
      <c r="BJ17">
        <v>1601518900105</v>
      </c>
      <c r="BK17">
        <v>60151</v>
      </c>
      <c r="BL17" t="s">
        <v>102</v>
      </c>
      <c r="BS17" t="s">
        <v>95</v>
      </c>
      <c r="BW17" t="s">
        <v>122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37390</v>
      </c>
      <c r="CE17">
        <v>37390</v>
      </c>
    </row>
    <row r="18" spans="1:83" ht="15">
      <c r="A18">
        <v>5</v>
      </c>
      <c r="B18" t="s">
        <v>82</v>
      </c>
      <c r="C18" s="2">
        <v>1601518000573</v>
      </c>
      <c r="D18">
        <v>0</v>
      </c>
      <c r="E18">
        <v>1</v>
      </c>
      <c r="F18" s="1">
        <v>43282</v>
      </c>
      <c r="G18" s="1">
        <v>43647</v>
      </c>
      <c r="H18">
        <v>931</v>
      </c>
      <c r="I18" t="s">
        <v>83</v>
      </c>
      <c r="J18" t="s">
        <v>84</v>
      </c>
      <c r="K18" t="s">
        <v>85</v>
      </c>
      <c r="L18">
        <v>1601</v>
      </c>
      <c r="M18" t="s">
        <v>86</v>
      </c>
      <c r="N18">
        <v>5802</v>
      </c>
      <c r="O18" t="s">
        <v>87</v>
      </c>
      <c r="P18">
        <v>8914800359</v>
      </c>
      <c r="Q18" t="s">
        <v>88</v>
      </c>
      <c r="R18">
        <v>1006330915</v>
      </c>
      <c r="S18" t="s">
        <v>123</v>
      </c>
      <c r="T18" t="s">
        <v>90</v>
      </c>
      <c r="U18" t="s">
        <v>91</v>
      </c>
      <c r="W18" t="s">
        <v>86</v>
      </c>
      <c r="X18">
        <v>3000</v>
      </c>
      <c r="Y18">
        <v>8909016044</v>
      </c>
      <c r="Z18" t="s">
        <v>92</v>
      </c>
      <c r="AA18">
        <v>160119311800037</v>
      </c>
      <c r="AB18" s="1">
        <v>43314</v>
      </c>
      <c r="AC18" s="1">
        <v>43329</v>
      </c>
      <c r="AD18" s="1">
        <v>43348</v>
      </c>
      <c r="AF18" s="1">
        <v>43378</v>
      </c>
      <c r="AH18" s="1">
        <v>43378</v>
      </c>
      <c r="AI18">
        <v>1</v>
      </c>
      <c r="AJ18" t="s">
        <v>93</v>
      </c>
      <c r="AK18" t="s">
        <v>94</v>
      </c>
      <c r="AL18" t="s">
        <v>95</v>
      </c>
      <c r="AM18" t="s">
        <v>96</v>
      </c>
      <c r="AN18">
        <v>7025</v>
      </c>
      <c r="AO18" t="s">
        <v>106</v>
      </c>
      <c r="AP18" t="s">
        <v>91</v>
      </c>
      <c r="AQ18" t="s">
        <v>91</v>
      </c>
      <c r="AR18" t="s">
        <v>91</v>
      </c>
      <c r="AS18" t="s">
        <v>91</v>
      </c>
      <c r="AU18" t="s">
        <v>98</v>
      </c>
      <c r="AV18" t="s">
        <v>99</v>
      </c>
      <c r="AW18">
        <v>100</v>
      </c>
      <c r="AX18">
        <v>0</v>
      </c>
      <c r="AY18">
        <v>591931031</v>
      </c>
      <c r="AZ18">
        <v>31</v>
      </c>
      <c r="BA18" t="s">
        <v>100</v>
      </c>
      <c r="BB18">
        <v>66001</v>
      </c>
      <c r="BC18" t="s">
        <v>86</v>
      </c>
      <c r="BD18" t="s">
        <v>101</v>
      </c>
      <c r="BE18" t="s">
        <v>91</v>
      </c>
      <c r="BF18" t="s">
        <v>91</v>
      </c>
      <c r="BG18">
        <v>0</v>
      </c>
      <c r="BH18">
        <v>0</v>
      </c>
      <c r="BI18" t="s">
        <v>91</v>
      </c>
      <c r="BJ18">
        <v>1601518900105</v>
      </c>
      <c r="BK18">
        <v>60151</v>
      </c>
      <c r="BL18" t="s">
        <v>102</v>
      </c>
      <c r="BS18" t="s">
        <v>95</v>
      </c>
      <c r="BW18" t="s">
        <v>124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61540</v>
      </c>
      <c r="CE18">
        <v>61540</v>
      </c>
    </row>
    <row r="19" spans="1:83" ht="15">
      <c r="A19">
        <v>5</v>
      </c>
      <c r="B19" t="s">
        <v>82</v>
      </c>
      <c r="C19" s="2">
        <v>1601518000573</v>
      </c>
      <c r="D19">
        <v>0</v>
      </c>
      <c r="E19">
        <v>1</v>
      </c>
      <c r="F19" s="1">
        <v>43282</v>
      </c>
      <c r="G19" s="1">
        <v>43647</v>
      </c>
      <c r="H19">
        <v>931</v>
      </c>
      <c r="I19" t="s">
        <v>83</v>
      </c>
      <c r="J19" t="s">
        <v>84</v>
      </c>
      <c r="K19" t="s">
        <v>85</v>
      </c>
      <c r="L19">
        <v>1601</v>
      </c>
      <c r="M19" t="s">
        <v>86</v>
      </c>
      <c r="N19">
        <v>5802</v>
      </c>
      <c r="O19" t="s">
        <v>87</v>
      </c>
      <c r="P19">
        <v>8914800359</v>
      </c>
      <c r="Q19" t="s">
        <v>88</v>
      </c>
      <c r="R19">
        <v>1006330915</v>
      </c>
      <c r="S19" t="s">
        <v>123</v>
      </c>
      <c r="T19" t="s">
        <v>90</v>
      </c>
      <c r="U19" t="s">
        <v>91</v>
      </c>
      <c r="W19" t="s">
        <v>86</v>
      </c>
      <c r="X19">
        <v>2867</v>
      </c>
      <c r="Y19">
        <v>8908070566</v>
      </c>
      <c r="Z19" t="s">
        <v>104</v>
      </c>
      <c r="AA19">
        <v>160119311800037</v>
      </c>
      <c r="AB19" s="1">
        <v>43314</v>
      </c>
      <c r="AC19" s="1">
        <v>43329</v>
      </c>
      <c r="AD19" s="1">
        <v>43348</v>
      </c>
      <c r="AF19" s="1">
        <v>43378</v>
      </c>
      <c r="AH19" s="1">
        <v>43378</v>
      </c>
      <c r="AI19">
        <v>1</v>
      </c>
      <c r="AJ19" t="s">
        <v>93</v>
      </c>
      <c r="AK19" t="s">
        <v>94</v>
      </c>
      <c r="AL19" t="s">
        <v>95</v>
      </c>
      <c r="AM19" t="s">
        <v>96</v>
      </c>
      <c r="AN19">
        <v>7025</v>
      </c>
      <c r="AO19" t="s">
        <v>106</v>
      </c>
      <c r="AP19" t="s">
        <v>91</v>
      </c>
      <c r="AQ19" t="s">
        <v>91</v>
      </c>
      <c r="AR19" t="s">
        <v>91</v>
      </c>
      <c r="AS19" t="s">
        <v>91</v>
      </c>
      <c r="AU19" t="s">
        <v>98</v>
      </c>
      <c r="AV19" t="s">
        <v>99</v>
      </c>
      <c r="AW19">
        <v>100</v>
      </c>
      <c r="AX19">
        <v>0</v>
      </c>
      <c r="AY19">
        <v>591931031</v>
      </c>
      <c r="AZ19">
        <v>31</v>
      </c>
      <c r="BA19" t="s">
        <v>100</v>
      </c>
      <c r="BB19">
        <v>66001</v>
      </c>
      <c r="BC19" t="s">
        <v>86</v>
      </c>
      <c r="BD19" t="s">
        <v>101</v>
      </c>
      <c r="BE19" t="s">
        <v>91</v>
      </c>
      <c r="BF19" t="s">
        <v>91</v>
      </c>
      <c r="BG19">
        <v>0</v>
      </c>
      <c r="BH19">
        <v>0</v>
      </c>
      <c r="BI19" t="s">
        <v>91</v>
      </c>
      <c r="BJ19">
        <v>1601518900105</v>
      </c>
      <c r="BK19">
        <v>60151</v>
      </c>
      <c r="BL19" t="s">
        <v>102</v>
      </c>
      <c r="BS19" t="s">
        <v>95</v>
      </c>
      <c r="BW19" t="s">
        <v>124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61540</v>
      </c>
      <c r="CE19">
        <v>61540</v>
      </c>
    </row>
    <row r="20" spans="1:83" ht="15">
      <c r="A20">
        <v>5</v>
      </c>
      <c r="B20" t="s">
        <v>82</v>
      </c>
      <c r="C20" s="2">
        <v>1601518000573</v>
      </c>
      <c r="D20">
        <v>0</v>
      </c>
      <c r="E20">
        <v>1</v>
      </c>
      <c r="F20" s="1">
        <v>43282</v>
      </c>
      <c r="G20" s="1">
        <v>43647</v>
      </c>
      <c r="H20">
        <v>931</v>
      </c>
      <c r="I20" t="s">
        <v>83</v>
      </c>
      <c r="J20" t="s">
        <v>84</v>
      </c>
      <c r="K20" t="s">
        <v>85</v>
      </c>
      <c r="L20">
        <v>1601</v>
      </c>
      <c r="M20" t="s">
        <v>86</v>
      </c>
      <c r="N20">
        <v>5802</v>
      </c>
      <c r="O20" t="s">
        <v>87</v>
      </c>
      <c r="P20">
        <v>8914800359</v>
      </c>
      <c r="Q20" t="s">
        <v>88</v>
      </c>
      <c r="R20">
        <v>71747493</v>
      </c>
      <c r="S20" t="s">
        <v>125</v>
      </c>
      <c r="T20" t="s">
        <v>90</v>
      </c>
      <c r="U20" t="s">
        <v>91</v>
      </c>
      <c r="W20" t="s">
        <v>86</v>
      </c>
      <c r="X20">
        <v>2867</v>
      </c>
      <c r="Y20">
        <v>8908070566</v>
      </c>
      <c r="Z20" t="s">
        <v>104</v>
      </c>
      <c r="AA20">
        <v>160119311800039</v>
      </c>
      <c r="AB20" s="1">
        <v>43325</v>
      </c>
      <c r="AC20" s="1">
        <v>43348</v>
      </c>
      <c r="AD20" s="1">
        <v>43356</v>
      </c>
      <c r="AF20" s="1">
        <v>43423</v>
      </c>
      <c r="AH20" s="1">
        <v>43423</v>
      </c>
      <c r="AI20">
        <v>1</v>
      </c>
      <c r="AJ20" t="s">
        <v>93</v>
      </c>
      <c r="AK20" t="s">
        <v>94</v>
      </c>
      <c r="AL20" t="s">
        <v>95</v>
      </c>
      <c r="AM20" t="s">
        <v>96</v>
      </c>
      <c r="AN20">
        <v>7025</v>
      </c>
      <c r="AO20" t="s">
        <v>106</v>
      </c>
      <c r="AP20" t="s">
        <v>91</v>
      </c>
      <c r="AQ20" t="s">
        <v>91</v>
      </c>
      <c r="AR20" t="s">
        <v>91</v>
      </c>
      <c r="AS20" t="s">
        <v>91</v>
      </c>
      <c r="AU20" t="s">
        <v>98</v>
      </c>
      <c r="AV20" t="s">
        <v>99</v>
      </c>
      <c r="AW20">
        <v>100</v>
      </c>
      <c r="AX20">
        <v>0</v>
      </c>
      <c r="AY20">
        <v>591931031</v>
      </c>
      <c r="AZ20">
        <v>31</v>
      </c>
      <c r="BA20" t="s">
        <v>100</v>
      </c>
      <c r="BB20">
        <v>66001</v>
      </c>
      <c r="BC20" t="s">
        <v>86</v>
      </c>
      <c r="BD20" t="s">
        <v>101</v>
      </c>
      <c r="BE20" t="s">
        <v>91</v>
      </c>
      <c r="BF20" t="s">
        <v>91</v>
      </c>
      <c r="BG20">
        <v>0</v>
      </c>
      <c r="BH20">
        <v>0</v>
      </c>
      <c r="BI20" t="s">
        <v>91</v>
      </c>
      <c r="BJ20">
        <v>1601518900105</v>
      </c>
      <c r="BK20">
        <v>60151</v>
      </c>
      <c r="BL20" t="s">
        <v>102</v>
      </c>
      <c r="BS20" t="s">
        <v>95</v>
      </c>
      <c r="BW20" t="s">
        <v>126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405700</v>
      </c>
      <c r="CE20">
        <v>405700</v>
      </c>
    </row>
    <row r="21" spans="1:83" ht="15">
      <c r="A21">
        <v>5</v>
      </c>
      <c r="B21" t="s">
        <v>82</v>
      </c>
      <c r="C21" s="2">
        <v>1601518000573</v>
      </c>
      <c r="D21">
        <v>0</v>
      </c>
      <c r="E21">
        <v>1</v>
      </c>
      <c r="F21" s="1">
        <v>43282</v>
      </c>
      <c r="G21" s="1">
        <v>43647</v>
      </c>
      <c r="H21">
        <v>931</v>
      </c>
      <c r="I21" t="s">
        <v>83</v>
      </c>
      <c r="J21" t="s">
        <v>84</v>
      </c>
      <c r="K21" t="s">
        <v>85</v>
      </c>
      <c r="L21">
        <v>1601</v>
      </c>
      <c r="M21" t="s">
        <v>86</v>
      </c>
      <c r="N21">
        <v>5802</v>
      </c>
      <c r="O21" t="s">
        <v>87</v>
      </c>
      <c r="P21">
        <v>8914800359</v>
      </c>
      <c r="Q21" t="s">
        <v>88</v>
      </c>
      <c r="R21">
        <v>71747493</v>
      </c>
      <c r="S21" t="s">
        <v>125</v>
      </c>
      <c r="T21" t="s">
        <v>90</v>
      </c>
      <c r="U21" t="s">
        <v>91</v>
      </c>
      <c r="W21" t="s">
        <v>86</v>
      </c>
      <c r="X21">
        <v>3000</v>
      </c>
      <c r="Y21">
        <v>8909016044</v>
      </c>
      <c r="Z21" t="s">
        <v>92</v>
      </c>
      <c r="AA21">
        <v>160119311800039</v>
      </c>
      <c r="AB21" s="1">
        <v>43325</v>
      </c>
      <c r="AC21" s="1">
        <v>43348</v>
      </c>
      <c r="AD21" s="1">
        <v>43356</v>
      </c>
      <c r="AF21" s="1">
        <v>43423</v>
      </c>
      <c r="AH21" s="1">
        <v>43423</v>
      </c>
      <c r="AI21">
        <v>1</v>
      </c>
      <c r="AJ21" t="s">
        <v>93</v>
      </c>
      <c r="AK21" t="s">
        <v>94</v>
      </c>
      <c r="AL21" t="s">
        <v>95</v>
      </c>
      <c r="AM21" t="s">
        <v>96</v>
      </c>
      <c r="AN21">
        <v>7025</v>
      </c>
      <c r="AO21" t="s">
        <v>106</v>
      </c>
      <c r="AP21" t="s">
        <v>91</v>
      </c>
      <c r="AQ21" t="s">
        <v>91</v>
      </c>
      <c r="AR21" t="s">
        <v>91</v>
      </c>
      <c r="AS21" t="s">
        <v>91</v>
      </c>
      <c r="AU21" t="s">
        <v>98</v>
      </c>
      <c r="AV21" t="s">
        <v>99</v>
      </c>
      <c r="AW21">
        <v>100</v>
      </c>
      <c r="AX21">
        <v>0</v>
      </c>
      <c r="AY21">
        <v>591931031</v>
      </c>
      <c r="AZ21">
        <v>31</v>
      </c>
      <c r="BA21" t="s">
        <v>100</v>
      </c>
      <c r="BB21">
        <v>66001</v>
      </c>
      <c r="BC21" t="s">
        <v>86</v>
      </c>
      <c r="BD21" t="s">
        <v>101</v>
      </c>
      <c r="BE21" t="s">
        <v>91</v>
      </c>
      <c r="BF21" t="s">
        <v>91</v>
      </c>
      <c r="BG21">
        <v>0</v>
      </c>
      <c r="BH21">
        <v>0</v>
      </c>
      <c r="BI21" t="s">
        <v>91</v>
      </c>
      <c r="BJ21">
        <v>1601518900105</v>
      </c>
      <c r="BK21">
        <v>60151</v>
      </c>
      <c r="BL21" t="s">
        <v>102</v>
      </c>
      <c r="BS21" t="s">
        <v>95</v>
      </c>
      <c r="BW21" t="s">
        <v>126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405700</v>
      </c>
      <c r="CE21">
        <v>405700</v>
      </c>
    </row>
    <row r="22" spans="1:83" ht="15">
      <c r="A22">
        <v>5</v>
      </c>
      <c r="B22" t="s">
        <v>82</v>
      </c>
      <c r="C22" s="2">
        <v>1601518000573</v>
      </c>
      <c r="D22">
        <v>0</v>
      </c>
      <c r="E22">
        <v>1</v>
      </c>
      <c r="F22" s="1">
        <v>43282</v>
      </c>
      <c r="G22" s="1">
        <v>43647</v>
      </c>
      <c r="H22">
        <v>931</v>
      </c>
      <c r="I22" t="s">
        <v>83</v>
      </c>
      <c r="J22" t="s">
        <v>84</v>
      </c>
      <c r="K22" t="s">
        <v>85</v>
      </c>
      <c r="L22">
        <v>1601</v>
      </c>
      <c r="M22" t="s">
        <v>86</v>
      </c>
      <c r="N22">
        <v>5802</v>
      </c>
      <c r="O22" t="s">
        <v>87</v>
      </c>
      <c r="P22">
        <v>8914800359</v>
      </c>
      <c r="Q22" t="s">
        <v>88</v>
      </c>
      <c r="R22">
        <v>1088018789</v>
      </c>
      <c r="S22" t="s">
        <v>127</v>
      </c>
      <c r="T22" t="s">
        <v>90</v>
      </c>
      <c r="U22" t="s">
        <v>91</v>
      </c>
      <c r="W22" t="s">
        <v>86</v>
      </c>
      <c r="X22">
        <v>3000</v>
      </c>
      <c r="Y22">
        <v>8909016044</v>
      </c>
      <c r="Z22" t="s">
        <v>92</v>
      </c>
      <c r="AA22">
        <v>160119311800040</v>
      </c>
      <c r="AB22" s="1">
        <v>43336</v>
      </c>
      <c r="AC22" s="1">
        <v>43349</v>
      </c>
      <c r="AD22" s="1">
        <v>43360</v>
      </c>
      <c r="AF22" s="1">
        <v>43991</v>
      </c>
      <c r="AH22" s="1">
        <v>43991</v>
      </c>
      <c r="AI22">
        <v>1</v>
      </c>
      <c r="AJ22" t="s">
        <v>93</v>
      </c>
      <c r="AK22" t="s">
        <v>94</v>
      </c>
      <c r="AL22" t="s">
        <v>95</v>
      </c>
      <c r="AM22" t="s">
        <v>96</v>
      </c>
      <c r="AN22">
        <v>5315</v>
      </c>
      <c r="AO22" t="s">
        <v>128</v>
      </c>
      <c r="AP22" t="s">
        <v>91</v>
      </c>
      <c r="AQ22" t="s">
        <v>91</v>
      </c>
      <c r="AR22" t="s">
        <v>91</v>
      </c>
      <c r="AS22" t="s">
        <v>91</v>
      </c>
      <c r="AU22" t="s">
        <v>98</v>
      </c>
      <c r="AV22" t="s">
        <v>99</v>
      </c>
      <c r="AW22">
        <v>100</v>
      </c>
      <c r="AX22">
        <v>0</v>
      </c>
      <c r="AY22">
        <v>591931031</v>
      </c>
      <c r="AZ22">
        <v>31</v>
      </c>
      <c r="BA22" t="s">
        <v>100</v>
      </c>
      <c r="BB22">
        <v>66001</v>
      </c>
      <c r="BC22" t="s">
        <v>86</v>
      </c>
      <c r="BD22" t="s">
        <v>101</v>
      </c>
      <c r="BE22" t="s">
        <v>91</v>
      </c>
      <c r="BF22" t="s">
        <v>91</v>
      </c>
      <c r="BG22">
        <v>0</v>
      </c>
      <c r="BH22">
        <v>0</v>
      </c>
      <c r="BI22" t="s">
        <v>91</v>
      </c>
      <c r="BJ22">
        <v>1601518900105</v>
      </c>
      <c r="BK22">
        <v>60151</v>
      </c>
      <c r="BL22" t="s">
        <v>102</v>
      </c>
      <c r="BS22" t="s">
        <v>95</v>
      </c>
      <c r="BW22" t="s">
        <v>129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114646</v>
      </c>
      <c r="CE22">
        <v>114646</v>
      </c>
    </row>
    <row r="23" spans="1:83" ht="15">
      <c r="A23">
        <v>5</v>
      </c>
      <c r="B23" t="s">
        <v>82</v>
      </c>
      <c r="C23" s="2">
        <v>1601518000573</v>
      </c>
      <c r="D23">
        <v>0</v>
      </c>
      <c r="E23">
        <v>1</v>
      </c>
      <c r="F23" s="1">
        <v>43282</v>
      </c>
      <c r="G23" s="1">
        <v>43647</v>
      </c>
      <c r="H23">
        <v>931</v>
      </c>
      <c r="I23" t="s">
        <v>83</v>
      </c>
      <c r="J23" t="s">
        <v>84</v>
      </c>
      <c r="K23" t="s">
        <v>85</v>
      </c>
      <c r="L23">
        <v>1601</v>
      </c>
      <c r="M23" t="s">
        <v>86</v>
      </c>
      <c r="N23">
        <v>5802</v>
      </c>
      <c r="O23" t="s">
        <v>87</v>
      </c>
      <c r="P23">
        <v>8914800359</v>
      </c>
      <c r="Q23" t="s">
        <v>88</v>
      </c>
      <c r="R23">
        <v>1088018789</v>
      </c>
      <c r="S23" t="s">
        <v>127</v>
      </c>
      <c r="T23" t="s">
        <v>90</v>
      </c>
      <c r="U23" t="s">
        <v>91</v>
      </c>
      <c r="W23" t="s">
        <v>86</v>
      </c>
      <c r="X23">
        <v>2867</v>
      </c>
      <c r="Y23">
        <v>8908070566</v>
      </c>
      <c r="Z23" t="s">
        <v>104</v>
      </c>
      <c r="AA23">
        <v>160119311800040</v>
      </c>
      <c r="AB23" s="1">
        <v>43336</v>
      </c>
      <c r="AC23" s="1">
        <v>43349</v>
      </c>
      <c r="AD23" s="1">
        <v>43360</v>
      </c>
      <c r="AF23" s="1">
        <v>43991</v>
      </c>
      <c r="AH23" s="1">
        <v>43991</v>
      </c>
      <c r="AI23">
        <v>1</v>
      </c>
      <c r="AJ23" t="s">
        <v>93</v>
      </c>
      <c r="AK23" t="s">
        <v>94</v>
      </c>
      <c r="AL23" t="s">
        <v>95</v>
      </c>
      <c r="AM23" t="s">
        <v>96</v>
      </c>
      <c r="AN23">
        <v>5315</v>
      </c>
      <c r="AO23" t="s">
        <v>128</v>
      </c>
      <c r="AP23" t="s">
        <v>91</v>
      </c>
      <c r="AQ23" t="s">
        <v>91</v>
      </c>
      <c r="AR23" t="s">
        <v>91</v>
      </c>
      <c r="AS23" t="s">
        <v>91</v>
      </c>
      <c r="AU23" t="s">
        <v>98</v>
      </c>
      <c r="AV23" t="s">
        <v>99</v>
      </c>
      <c r="AW23">
        <v>100</v>
      </c>
      <c r="AX23">
        <v>0</v>
      </c>
      <c r="AY23">
        <v>591931031</v>
      </c>
      <c r="AZ23">
        <v>31</v>
      </c>
      <c r="BA23" t="s">
        <v>100</v>
      </c>
      <c r="BB23">
        <v>66001</v>
      </c>
      <c r="BC23" t="s">
        <v>86</v>
      </c>
      <c r="BD23" t="s">
        <v>101</v>
      </c>
      <c r="BE23" t="s">
        <v>91</v>
      </c>
      <c r="BF23" t="s">
        <v>91</v>
      </c>
      <c r="BG23">
        <v>0</v>
      </c>
      <c r="BH23">
        <v>0</v>
      </c>
      <c r="BI23" t="s">
        <v>91</v>
      </c>
      <c r="BJ23">
        <v>1601518900105</v>
      </c>
      <c r="BK23">
        <v>60151</v>
      </c>
      <c r="BL23" t="s">
        <v>102</v>
      </c>
      <c r="BS23" t="s">
        <v>95</v>
      </c>
      <c r="BW23" t="s">
        <v>129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114646</v>
      </c>
      <c r="CE23">
        <v>114646</v>
      </c>
    </row>
    <row r="24" spans="1:83" ht="15">
      <c r="A24">
        <v>5</v>
      </c>
      <c r="B24" t="s">
        <v>82</v>
      </c>
      <c r="C24" s="2">
        <v>1601518000573</v>
      </c>
      <c r="D24">
        <v>0</v>
      </c>
      <c r="E24">
        <v>1</v>
      </c>
      <c r="F24" s="1">
        <v>43282</v>
      </c>
      <c r="G24" s="1">
        <v>43647</v>
      </c>
      <c r="H24">
        <v>931</v>
      </c>
      <c r="I24" t="s">
        <v>83</v>
      </c>
      <c r="J24" t="s">
        <v>84</v>
      </c>
      <c r="K24" t="s">
        <v>85</v>
      </c>
      <c r="L24">
        <v>1601</v>
      </c>
      <c r="M24" t="s">
        <v>86</v>
      </c>
      <c r="N24">
        <v>5802</v>
      </c>
      <c r="O24" t="s">
        <v>87</v>
      </c>
      <c r="P24">
        <v>8914800359</v>
      </c>
      <c r="Q24" t="s">
        <v>88</v>
      </c>
      <c r="R24">
        <v>1088338577</v>
      </c>
      <c r="S24" t="s">
        <v>130</v>
      </c>
      <c r="T24" t="s">
        <v>90</v>
      </c>
      <c r="U24" t="s">
        <v>91</v>
      </c>
      <c r="W24" t="s">
        <v>86</v>
      </c>
      <c r="X24">
        <v>3000</v>
      </c>
      <c r="Y24">
        <v>8909016044</v>
      </c>
      <c r="Z24" t="s">
        <v>92</v>
      </c>
      <c r="AA24">
        <v>160119311800041</v>
      </c>
      <c r="AB24" s="1">
        <v>43336</v>
      </c>
      <c r="AC24" s="1">
        <v>43349</v>
      </c>
      <c r="AD24" s="1">
        <v>43360</v>
      </c>
      <c r="AF24" s="1">
        <v>43991</v>
      </c>
      <c r="AH24" s="1">
        <v>43991</v>
      </c>
      <c r="AI24">
        <v>1</v>
      </c>
      <c r="AJ24" t="s">
        <v>93</v>
      </c>
      <c r="AK24" t="s">
        <v>94</v>
      </c>
      <c r="AL24" t="s">
        <v>95</v>
      </c>
      <c r="AM24" t="s">
        <v>96</v>
      </c>
      <c r="AN24">
        <v>5315</v>
      </c>
      <c r="AO24" t="s">
        <v>128</v>
      </c>
      <c r="AP24" t="s">
        <v>91</v>
      </c>
      <c r="AQ24" t="s">
        <v>91</v>
      </c>
      <c r="AR24" t="s">
        <v>91</v>
      </c>
      <c r="AS24" t="s">
        <v>91</v>
      </c>
      <c r="AU24" t="s">
        <v>98</v>
      </c>
      <c r="AV24" t="s">
        <v>99</v>
      </c>
      <c r="AW24">
        <v>100</v>
      </c>
      <c r="AX24">
        <v>0</v>
      </c>
      <c r="AY24">
        <v>591931031</v>
      </c>
      <c r="AZ24">
        <v>31</v>
      </c>
      <c r="BA24" t="s">
        <v>100</v>
      </c>
      <c r="BB24">
        <v>66001</v>
      </c>
      <c r="BC24" t="s">
        <v>86</v>
      </c>
      <c r="BD24" t="s">
        <v>101</v>
      </c>
      <c r="BE24" t="s">
        <v>91</v>
      </c>
      <c r="BF24" t="s">
        <v>91</v>
      </c>
      <c r="BG24">
        <v>0</v>
      </c>
      <c r="BH24">
        <v>0</v>
      </c>
      <c r="BI24" t="s">
        <v>91</v>
      </c>
      <c r="BJ24">
        <v>1601518900105</v>
      </c>
      <c r="BK24">
        <v>60151</v>
      </c>
      <c r="BL24" t="s">
        <v>102</v>
      </c>
      <c r="BS24" t="s">
        <v>95</v>
      </c>
      <c r="BW24" t="s">
        <v>131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203446</v>
      </c>
      <c r="CE24">
        <v>203446</v>
      </c>
    </row>
    <row r="25" spans="1:83" ht="15">
      <c r="A25">
        <v>5</v>
      </c>
      <c r="B25" t="s">
        <v>82</v>
      </c>
      <c r="C25" s="2">
        <v>1601518000573</v>
      </c>
      <c r="D25">
        <v>0</v>
      </c>
      <c r="E25">
        <v>1</v>
      </c>
      <c r="F25" s="1">
        <v>43282</v>
      </c>
      <c r="G25" s="1">
        <v>43647</v>
      </c>
      <c r="H25">
        <v>931</v>
      </c>
      <c r="I25" t="s">
        <v>83</v>
      </c>
      <c r="J25" t="s">
        <v>84</v>
      </c>
      <c r="K25" t="s">
        <v>85</v>
      </c>
      <c r="L25">
        <v>1601</v>
      </c>
      <c r="M25" t="s">
        <v>86</v>
      </c>
      <c r="N25">
        <v>5802</v>
      </c>
      <c r="O25" t="s">
        <v>87</v>
      </c>
      <c r="P25">
        <v>8914800359</v>
      </c>
      <c r="Q25" t="s">
        <v>88</v>
      </c>
      <c r="R25">
        <v>1088338577</v>
      </c>
      <c r="S25" t="s">
        <v>130</v>
      </c>
      <c r="T25" t="s">
        <v>90</v>
      </c>
      <c r="U25" t="s">
        <v>91</v>
      </c>
      <c r="W25" t="s">
        <v>86</v>
      </c>
      <c r="X25">
        <v>2867</v>
      </c>
      <c r="Y25">
        <v>8908070566</v>
      </c>
      <c r="Z25" t="s">
        <v>104</v>
      </c>
      <c r="AA25">
        <v>160119311800041</v>
      </c>
      <c r="AB25" s="1">
        <v>43336</v>
      </c>
      <c r="AC25" s="1">
        <v>43349</v>
      </c>
      <c r="AD25" s="1">
        <v>43360</v>
      </c>
      <c r="AF25" s="1">
        <v>43991</v>
      </c>
      <c r="AH25" s="1">
        <v>43991</v>
      </c>
      <c r="AI25">
        <v>1</v>
      </c>
      <c r="AJ25" t="s">
        <v>93</v>
      </c>
      <c r="AK25" t="s">
        <v>94</v>
      </c>
      <c r="AL25" t="s">
        <v>95</v>
      </c>
      <c r="AM25" t="s">
        <v>96</v>
      </c>
      <c r="AN25">
        <v>5315</v>
      </c>
      <c r="AO25" t="s">
        <v>128</v>
      </c>
      <c r="AP25" t="s">
        <v>91</v>
      </c>
      <c r="AQ25" t="s">
        <v>91</v>
      </c>
      <c r="AR25" t="s">
        <v>91</v>
      </c>
      <c r="AS25" t="s">
        <v>91</v>
      </c>
      <c r="AU25" t="s">
        <v>98</v>
      </c>
      <c r="AV25" t="s">
        <v>99</v>
      </c>
      <c r="AW25">
        <v>100</v>
      </c>
      <c r="AX25">
        <v>0</v>
      </c>
      <c r="AY25">
        <v>591931031</v>
      </c>
      <c r="AZ25">
        <v>31</v>
      </c>
      <c r="BA25" t="s">
        <v>100</v>
      </c>
      <c r="BB25">
        <v>66001</v>
      </c>
      <c r="BC25" t="s">
        <v>86</v>
      </c>
      <c r="BD25" t="s">
        <v>101</v>
      </c>
      <c r="BE25" t="s">
        <v>91</v>
      </c>
      <c r="BF25" t="s">
        <v>91</v>
      </c>
      <c r="BG25">
        <v>0</v>
      </c>
      <c r="BH25">
        <v>0</v>
      </c>
      <c r="BI25" t="s">
        <v>91</v>
      </c>
      <c r="BJ25">
        <v>1601518900105</v>
      </c>
      <c r="BK25">
        <v>60151</v>
      </c>
      <c r="BL25" t="s">
        <v>102</v>
      </c>
      <c r="BS25" t="s">
        <v>95</v>
      </c>
      <c r="BW25" t="s">
        <v>131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203446</v>
      </c>
      <c r="CE25">
        <v>203446</v>
      </c>
    </row>
    <row r="26" spans="1:83" ht="15">
      <c r="A26">
        <v>5</v>
      </c>
      <c r="B26" t="s">
        <v>82</v>
      </c>
      <c r="C26" s="2">
        <v>1601518000573</v>
      </c>
      <c r="D26">
        <v>0</v>
      </c>
      <c r="E26">
        <v>1</v>
      </c>
      <c r="F26" s="1">
        <v>43282</v>
      </c>
      <c r="G26" s="1">
        <v>43647</v>
      </c>
      <c r="H26">
        <v>931</v>
      </c>
      <c r="I26" t="s">
        <v>83</v>
      </c>
      <c r="J26" t="s">
        <v>84</v>
      </c>
      <c r="K26" t="s">
        <v>85</v>
      </c>
      <c r="L26">
        <v>1601</v>
      </c>
      <c r="M26" t="s">
        <v>86</v>
      </c>
      <c r="N26">
        <v>5802</v>
      </c>
      <c r="O26" t="s">
        <v>87</v>
      </c>
      <c r="P26">
        <v>8914800359</v>
      </c>
      <c r="Q26" t="s">
        <v>88</v>
      </c>
      <c r="R26">
        <v>1088351097</v>
      </c>
      <c r="S26" t="s">
        <v>132</v>
      </c>
      <c r="T26" t="s">
        <v>90</v>
      </c>
      <c r="U26" t="s">
        <v>91</v>
      </c>
      <c r="W26" t="s">
        <v>86</v>
      </c>
      <c r="X26">
        <v>3000</v>
      </c>
      <c r="Y26">
        <v>8909016044</v>
      </c>
      <c r="Z26" t="s">
        <v>92</v>
      </c>
      <c r="AA26">
        <v>160119311800042</v>
      </c>
      <c r="AB26" s="1">
        <v>43343</v>
      </c>
      <c r="AC26" s="1">
        <v>43349</v>
      </c>
      <c r="AD26" s="1">
        <v>43360</v>
      </c>
      <c r="AF26" s="1">
        <v>44014</v>
      </c>
      <c r="AH26" s="1">
        <v>44014</v>
      </c>
      <c r="AI26">
        <v>1</v>
      </c>
      <c r="AJ26" t="s">
        <v>93</v>
      </c>
      <c r="AK26" t="s">
        <v>94</v>
      </c>
      <c r="AL26" t="s">
        <v>95</v>
      </c>
      <c r="AM26" t="s">
        <v>96</v>
      </c>
      <c r="AN26">
        <v>5315</v>
      </c>
      <c r="AO26" t="s">
        <v>128</v>
      </c>
      <c r="AP26" t="s">
        <v>91</v>
      </c>
      <c r="AQ26" t="s">
        <v>91</v>
      </c>
      <c r="AR26" t="s">
        <v>91</v>
      </c>
      <c r="AS26" t="s">
        <v>91</v>
      </c>
      <c r="AU26" t="s">
        <v>98</v>
      </c>
      <c r="AV26" t="s">
        <v>99</v>
      </c>
      <c r="AW26">
        <v>100</v>
      </c>
      <c r="AX26">
        <v>0</v>
      </c>
      <c r="AY26">
        <v>591931031</v>
      </c>
      <c r="AZ26">
        <v>31</v>
      </c>
      <c r="BA26" t="s">
        <v>100</v>
      </c>
      <c r="BB26">
        <v>66001</v>
      </c>
      <c r="BC26" t="s">
        <v>86</v>
      </c>
      <c r="BD26" t="s">
        <v>101</v>
      </c>
      <c r="BE26" t="s">
        <v>91</v>
      </c>
      <c r="BF26" t="s">
        <v>91</v>
      </c>
      <c r="BG26">
        <v>0</v>
      </c>
      <c r="BH26">
        <v>0</v>
      </c>
      <c r="BI26" t="s">
        <v>91</v>
      </c>
      <c r="BJ26">
        <v>1601518900105</v>
      </c>
      <c r="BK26">
        <v>60151</v>
      </c>
      <c r="BL26" t="s">
        <v>102</v>
      </c>
      <c r="BS26" t="s">
        <v>95</v>
      </c>
      <c r="BW26" t="s">
        <v>133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308416</v>
      </c>
      <c r="CE26">
        <v>308416</v>
      </c>
    </row>
    <row r="27" spans="1:83" ht="15">
      <c r="A27">
        <v>5</v>
      </c>
      <c r="B27" t="s">
        <v>82</v>
      </c>
      <c r="C27" s="2">
        <v>1601518000573</v>
      </c>
      <c r="D27">
        <v>0</v>
      </c>
      <c r="E27">
        <v>1</v>
      </c>
      <c r="F27" s="1">
        <v>43282</v>
      </c>
      <c r="G27" s="1">
        <v>43647</v>
      </c>
      <c r="H27">
        <v>931</v>
      </c>
      <c r="I27" t="s">
        <v>83</v>
      </c>
      <c r="J27" t="s">
        <v>84</v>
      </c>
      <c r="K27" t="s">
        <v>85</v>
      </c>
      <c r="L27">
        <v>1601</v>
      </c>
      <c r="M27" t="s">
        <v>86</v>
      </c>
      <c r="N27">
        <v>5802</v>
      </c>
      <c r="O27" t="s">
        <v>87</v>
      </c>
      <c r="P27">
        <v>8914800359</v>
      </c>
      <c r="Q27" t="s">
        <v>88</v>
      </c>
      <c r="R27">
        <v>1088351097</v>
      </c>
      <c r="S27" t="s">
        <v>132</v>
      </c>
      <c r="T27" t="s">
        <v>90</v>
      </c>
      <c r="U27" t="s">
        <v>91</v>
      </c>
      <c r="W27" t="s">
        <v>86</v>
      </c>
      <c r="X27">
        <v>2867</v>
      </c>
      <c r="Y27">
        <v>8908070566</v>
      </c>
      <c r="Z27" t="s">
        <v>104</v>
      </c>
      <c r="AA27">
        <v>160119311800042</v>
      </c>
      <c r="AB27" s="1">
        <v>43343</v>
      </c>
      <c r="AC27" s="1">
        <v>43349</v>
      </c>
      <c r="AD27" s="1">
        <v>43360</v>
      </c>
      <c r="AF27" s="1">
        <v>44014</v>
      </c>
      <c r="AH27" s="1">
        <v>44014</v>
      </c>
      <c r="AI27">
        <v>1</v>
      </c>
      <c r="AJ27" t="s">
        <v>93</v>
      </c>
      <c r="AK27" t="s">
        <v>94</v>
      </c>
      <c r="AL27" t="s">
        <v>95</v>
      </c>
      <c r="AM27" t="s">
        <v>96</v>
      </c>
      <c r="AN27">
        <v>5315</v>
      </c>
      <c r="AO27" t="s">
        <v>128</v>
      </c>
      <c r="AP27" t="s">
        <v>91</v>
      </c>
      <c r="AQ27" t="s">
        <v>91</v>
      </c>
      <c r="AR27" t="s">
        <v>91</v>
      </c>
      <c r="AS27" t="s">
        <v>91</v>
      </c>
      <c r="AU27" t="s">
        <v>98</v>
      </c>
      <c r="AV27" t="s">
        <v>99</v>
      </c>
      <c r="AW27">
        <v>100</v>
      </c>
      <c r="AX27">
        <v>0</v>
      </c>
      <c r="AY27">
        <v>591931031</v>
      </c>
      <c r="AZ27">
        <v>31</v>
      </c>
      <c r="BA27" t="s">
        <v>100</v>
      </c>
      <c r="BB27">
        <v>66001</v>
      </c>
      <c r="BC27" t="s">
        <v>86</v>
      </c>
      <c r="BD27" t="s">
        <v>101</v>
      </c>
      <c r="BE27" t="s">
        <v>91</v>
      </c>
      <c r="BF27" t="s">
        <v>91</v>
      </c>
      <c r="BG27">
        <v>0</v>
      </c>
      <c r="BH27">
        <v>0</v>
      </c>
      <c r="BI27" t="s">
        <v>91</v>
      </c>
      <c r="BJ27">
        <v>1601518900105</v>
      </c>
      <c r="BK27">
        <v>60151</v>
      </c>
      <c r="BL27" t="s">
        <v>102</v>
      </c>
      <c r="BS27" t="s">
        <v>95</v>
      </c>
      <c r="BW27" t="s">
        <v>133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308416</v>
      </c>
      <c r="CE27">
        <v>308416</v>
      </c>
    </row>
    <row r="28" spans="1:83" ht="15">
      <c r="A28">
        <v>5</v>
      </c>
      <c r="B28" t="s">
        <v>82</v>
      </c>
      <c r="C28" s="2">
        <v>1601518000573</v>
      </c>
      <c r="D28">
        <v>0</v>
      </c>
      <c r="E28">
        <v>1</v>
      </c>
      <c r="F28" s="1">
        <v>43282</v>
      </c>
      <c r="G28" s="1">
        <v>43647</v>
      </c>
      <c r="H28">
        <v>931</v>
      </c>
      <c r="I28" t="s">
        <v>83</v>
      </c>
      <c r="J28" t="s">
        <v>84</v>
      </c>
      <c r="K28" t="s">
        <v>85</v>
      </c>
      <c r="L28">
        <v>1601</v>
      </c>
      <c r="M28" t="s">
        <v>86</v>
      </c>
      <c r="N28">
        <v>5802</v>
      </c>
      <c r="O28" t="s">
        <v>87</v>
      </c>
      <c r="P28">
        <v>8914800359</v>
      </c>
      <c r="Q28" t="s">
        <v>88</v>
      </c>
      <c r="R28">
        <v>1088011615</v>
      </c>
      <c r="S28" t="s">
        <v>134</v>
      </c>
      <c r="T28" t="s">
        <v>90</v>
      </c>
      <c r="U28" t="s">
        <v>91</v>
      </c>
      <c r="W28" t="s">
        <v>86</v>
      </c>
      <c r="X28">
        <v>2867</v>
      </c>
      <c r="Y28">
        <v>8908070566</v>
      </c>
      <c r="Z28" t="s">
        <v>104</v>
      </c>
      <c r="AA28">
        <v>160119311800043</v>
      </c>
      <c r="AB28" s="1">
        <v>43336</v>
      </c>
      <c r="AC28" s="1">
        <v>43349</v>
      </c>
      <c r="AD28" s="1">
        <v>43360</v>
      </c>
      <c r="AF28" s="1">
        <v>43917</v>
      </c>
      <c r="AH28" s="1">
        <v>43917</v>
      </c>
      <c r="AI28">
        <v>1</v>
      </c>
      <c r="AJ28" t="s">
        <v>93</v>
      </c>
      <c r="AK28" t="s">
        <v>94</v>
      </c>
      <c r="AL28" t="s">
        <v>95</v>
      </c>
      <c r="AM28" t="s">
        <v>96</v>
      </c>
      <c r="AN28">
        <v>5315</v>
      </c>
      <c r="AO28" t="s">
        <v>128</v>
      </c>
      <c r="AP28" t="s">
        <v>91</v>
      </c>
      <c r="AQ28" t="s">
        <v>91</v>
      </c>
      <c r="AR28" t="s">
        <v>91</v>
      </c>
      <c r="AS28" t="s">
        <v>91</v>
      </c>
      <c r="AU28" t="s">
        <v>98</v>
      </c>
      <c r="AV28" t="s">
        <v>99</v>
      </c>
      <c r="AW28">
        <v>100</v>
      </c>
      <c r="AX28">
        <v>0</v>
      </c>
      <c r="AY28">
        <v>591931031</v>
      </c>
      <c r="AZ28">
        <v>31</v>
      </c>
      <c r="BA28" t="s">
        <v>100</v>
      </c>
      <c r="BB28">
        <v>66001</v>
      </c>
      <c r="BC28" t="s">
        <v>86</v>
      </c>
      <c r="BD28" t="s">
        <v>101</v>
      </c>
      <c r="BE28" t="s">
        <v>91</v>
      </c>
      <c r="BF28" t="s">
        <v>91</v>
      </c>
      <c r="BG28">
        <v>0</v>
      </c>
      <c r="BH28">
        <v>0</v>
      </c>
      <c r="BI28" t="s">
        <v>91</v>
      </c>
      <c r="BJ28">
        <v>1601518900105</v>
      </c>
      <c r="BK28">
        <v>60151</v>
      </c>
      <c r="BL28" t="s">
        <v>102</v>
      </c>
      <c r="BS28" t="s">
        <v>95</v>
      </c>
      <c r="BW28" t="s">
        <v>135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204046</v>
      </c>
      <c r="CE28">
        <v>204046</v>
      </c>
    </row>
    <row r="29" spans="1:83" ht="15">
      <c r="A29">
        <v>5</v>
      </c>
      <c r="B29" t="s">
        <v>82</v>
      </c>
      <c r="C29" s="2">
        <v>1601518000573</v>
      </c>
      <c r="D29">
        <v>0</v>
      </c>
      <c r="E29">
        <v>1</v>
      </c>
      <c r="F29" s="1">
        <v>43282</v>
      </c>
      <c r="G29" s="1">
        <v>43647</v>
      </c>
      <c r="H29">
        <v>931</v>
      </c>
      <c r="I29" t="s">
        <v>83</v>
      </c>
      <c r="J29" t="s">
        <v>84</v>
      </c>
      <c r="K29" t="s">
        <v>85</v>
      </c>
      <c r="L29">
        <v>1601</v>
      </c>
      <c r="M29" t="s">
        <v>86</v>
      </c>
      <c r="N29">
        <v>5802</v>
      </c>
      <c r="O29" t="s">
        <v>87</v>
      </c>
      <c r="P29">
        <v>8914800359</v>
      </c>
      <c r="Q29" t="s">
        <v>88</v>
      </c>
      <c r="R29">
        <v>1088011615</v>
      </c>
      <c r="S29" t="s">
        <v>134</v>
      </c>
      <c r="T29" t="s">
        <v>90</v>
      </c>
      <c r="U29" t="s">
        <v>91</v>
      </c>
      <c r="W29" t="s">
        <v>86</v>
      </c>
      <c r="X29">
        <v>3000</v>
      </c>
      <c r="Y29">
        <v>8909016044</v>
      </c>
      <c r="Z29" t="s">
        <v>92</v>
      </c>
      <c r="AA29">
        <v>160119311800043</v>
      </c>
      <c r="AB29" s="1">
        <v>43336</v>
      </c>
      <c r="AC29" s="1">
        <v>43349</v>
      </c>
      <c r="AD29" s="1">
        <v>43360</v>
      </c>
      <c r="AF29" s="1">
        <v>43917</v>
      </c>
      <c r="AH29" s="1">
        <v>43917</v>
      </c>
      <c r="AI29">
        <v>1</v>
      </c>
      <c r="AJ29" t="s">
        <v>93</v>
      </c>
      <c r="AK29" t="s">
        <v>94</v>
      </c>
      <c r="AL29" t="s">
        <v>95</v>
      </c>
      <c r="AM29" t="s">
        <v>96</v>
      </c>
      <c r="AN29">
        <v>5315</v>
      </c>
      <c r="AO29" t="s">
        <v>128</v>
      </c>
      <c r="AP29" t="s">
        <v>91</v>
      </c>
      <c r="AQ29" t="s">
        <v>91</v>
      </c>
      <c r="AR29" t="s">
        <v>91</v>
      </c>
      <c r="AS29" t="s">
        <v>91</v>
      </c>
      <c r="AU29" t="s">
        <v>98</v>
      </c>
      <c r="AV29" t="s">
        <v>99</v>
      </c>
      <c r="AW29">
        <v>100</v>
      </c>
      <c r="AX29">
        <v>0</v>
      </c>
      <c r="AY29">
        <v>591931031</v>
      </c>
      <c r="AZ29">
        <v>31</v>
      </c>
      <c r="BA29" t="s">
        <v>100</v>
      </c>
      <c r="BB29">
        <v>66001</v>
      </c>
      <c r="BC29" t="s">
        <v>86</v>
      </c>
      <c r="BD29" t="s">
        <v>101</v>
      </c>
      <c r="BE29" t="s">
        <v>91</v>
      </c>
      <c r="BF29" t="s">
        <v>91</v>
      </c>
      <c r="BG29">
        <v>0</v>
      </c>
      <c r="BH29">
        <v>0</v>
      </c>
      <c r="BI29" t="s">
        <v>91</v>
      </c>
      <c r="BJ29">
        <v>1601518900105</v>
      </c>
      <c r="BK29">
        <v>60151</v>
      </c>
      <c r="BL29" t="s">
        <v>102</v>
      </c>
      <c r="BS29" t="s">
        <v>95</v>
      </c>
      <c r="BW29" t="s">
        <v>135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204046</v>
      </c>
      <c r="CE29">
        <v>204046</v>
      </c>
    </row>
    <row r="30" spans="1:83" ht="15">
      <c r="A30">
        <v>5</v>
      </c>
      <c r="B30" t="s">
        <v>82</v>
      </c>
      <c r="C30" s="2">
        <v>1601518000573</v>
      </c>
      <c r="D30">
        <v>0</v>
      </c>
      <c r="E30">
        <v>1</v>
      </c>
      <c r="F30" s="1">
        <v>43282</v>
      </c>
      <c r="G30" s="1">
        <v>43647</v>
      </c>
      <c r="H30">
        <v>931</v>
      </c>
      <c r="I30" t="s">
        <v>83</v>
      </c>
      <c r="J30" t="s">
        <v>84</v>
      </c>
      <c r="K30" t="s">
        <v>85</v>
      </c>
      <c r="L30">
        <v>1601</v>
      </c>
      <c r="M30" t="s">
        <v>86</v>
      </c>
      <c r="N30">
        <v>5802</v>
      </c>
      <c r="O30" t="s">
        <v>87</v>
      </c>
      <c r="P30">
        <v>8914800359</v>
      </c>
      <c r="Q30" t="s">
        <v>88</v>
      </c>
      <c r="R30">
        <v>1088318398</v>
      </c>
      <c r="S30" t="s">
        <v>136</v>
      </c>
      <c r="T30" t="s">
        <v>137</v>
      </c>
      <c r="U30" t="s">
        <v>91</v>
      </c>
      <c r="W30" t="s">
        <v>86</v>
      </c>
      <c r="X30">
        <v>3000</v>
      </c>
      <c r="Y30">
        <v>8909016044</v>
      </c>
      <c r="Z30" t="s">
        <v>92</v>
      </c>
      <c r="AA30">
        <v>160119311800044</v>
      </c>
      <c r="AB30" s="1">
        <v>43341</v>
      </c>
      <c r="AC30" s="1">
        <v>43349</v>
      </c>
      <c r="AD30" s="1">
        <v>43360</v>
      </c>
      <c r="AF30" s="1">
        <v>43979</v>
      </c>
      <c r="AH30" s="1">
        <v>43979</v>
      </c>
      <c r="AI30">
        <v>1</v>
      </c>
      <c r="AJ30" t="s">
        <v>93</v>
      </c>
      <c r="AK30" t="s">
        <v>94</v>
      </c>
      <c r="AL30" t="s">
        <v>95</v>
      </c>
      <c r="AM30" t="s">
        <v>96</v>
      </c>
      <c r="AN30">
        <v>5315</v>
      </c>
      <c r="AO30" t="s">
        <v>128</v>
      </c>
      <c r="AP30" t="s">
        <v>91</v>
      </c>
      <c r="AQ30" t="s">
        <v>91</v>
      </c>
      <c r="AR30" t="s">
        <v>91</v>
      </c>
      <c r="AS30" t="s">
        <v>91</v>
      </c>
      <c r="AU30" t="s">
        <v>98</v>
      </c>
      <c r="AV30" t="s">
        <v>99</v>
      </c>
      <c r="AW30">
        <v>100</v>
      </c>
      <c r="AX30">
        <v>0</v>
      </c>
      <c r="AY30">
        <v>591931031</v>
      </c>
      <c r="AZ30">
        <v>31</v>
      </c>
      <c r="BA30" t="s">
        <v>100</v>
      </c>
      <c r="BB30">
        <v>66001</v>
      </c>
      <c r="BC30" t="s">
        <v>86</v>
      </c>
      <c r="BD30" t="s">
        <v>101</v>
      </c>
      <c r="BE30" t="s">
        <v>91</v>
      </c>
      <c r="BF30" t="s">
        <v>91</v>
      </c>
      <c r="BG30">
        <v>0</v>
      </c>
      <c r="BH30">
        <v>0</v>
      </c>
      <c r="BI30" t="s">
        <v>91</v>
      </c>
      <c r="BJ30">
        <v>1601518900105</v>
      </c>
      <c r="BK30">
        <v>60151</v>
      </c>
      <c r="BL30" t="s">
        <v>102</v>
      </c>
      <c r="BS30" t="s">
        <v>95</v>
      </c>
      <c r="BW30" t="s">
        <v>138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103896</v>
      </c>
      <c r="CE30">
        <v>103896</v>
      </c>
    </row>
    <row r="31" spans="1:83" ht="15">
      <c r="A31">
        <v>5</v>
      </c>
      <c r="B31" t="s">
        <v>82</v>
      </c>
      <c r="C31" s="2">
        <v>1601518000573</v>
      </c>
      <c r="D31">
        <v>0</v>
      </c>
      <c r="E31">
        <v>1</v>
      </c>
      <c r="F31" s="1">
        <v>43282</v>
      </c>
      <c r="G31" s="1">
        <v>43647</v>
      </c>
      <c r="H31">
        <v>931</v>
      </c>
      <c r="I31" t="s">
        <v>83</v>
      </c>
      <c r="J31" t="s">
        <v>84</v>
      </c>
      <c r="K31" t="s">
        <v>85</v>
      </c>
      <c r="L31">
        <v>1601</v>
      </c>
      <c r="M31" t="s">
        <v>86</v>
      </c>
      <c r="N31">
        <v>5802</v>
      </c>
      <c r="O31" t="s">
        <v>87</v>
      </c>
      <c r="P31">
        <v>8914800359</v>
      </c>
      <c r="Q31" t="s">
        <v>88</v>
      </c>
      <c r="R31">
        <v>1088318398</v>
      </c>
      <c r="S31" t="s">
        <v>136</v>
      </c>
      <c r="T31" t="s">
        <v>137</v>
      </c>
      <c r="U31" t="s">
        <v>91</v>
      </c>
      <c r="W31" t="s">
        <v>86</v>
      </c>
      <c r="X31">
        <v>2867</v>
      </c>
      <c r="Y31">
        <v>8908070566</v>
      </c>
      <c r="Z31" t="s">
        <v>104</v>
      </c>
      <c r="AA31">
        <v>160119311800044</v>
      </c>
      <c r="AB31" s="1">
        <v>43341</v>
      </c>
      <c r="AC31" s="1">
        <v>43349</v>
      </c>
      <c r="AD31" s="1">
        <v>43360</v>
      </c>
      <c r="AF31" s="1">
        <v>43979</v>
      </c>
      <c r="AH31" s="1">
        <v>43979</v>
      </c>
      <c r="AI31">
        <v>1</v>
      </c>
      <c r="AJ31" t="s">
        <v>93</v>
      </c>
      <c r="AK31" t="s">
        <v>94</v>
      </c>
      <c r="AL31" t="s">
        <v>95</v>
      </c>
      <c r="AM31" t="s">
        <v>96</v>
      </c>
      <c r="AN31">
        <v>5315</v>
      </c>
      <c r="AO31" t="s">
        <v>128</v>
      </c>
      <c r="AP31" t="s">
        <v>91</v>
      </c>
      <c r="AQ31" t="s">
        <v>91</v>
      </c>
      <c r="AR31" t="s">
        <v>91</v>
      </c>
      <c r="AS31" t="s">
        <v>91</v>
      </c>
      <c r="AU31" t="s">
        <v>98</v>
      </c>
      <c r="AV31" t="s">
        <v>99</v>
      </c>
      <c r="AW31">
        <v>100</v>
      </c>
      <c r="AX31">
        <v>0</v>
      </c>
      <c r="AY31">
        <v>591931031</v>
      </c>
      <c r="AZ31">
        <v>31</v>
      </c>
      <c r="BA31" t="s">
        <v>100</v>
      </c>
      <c r="BB31">
        <v>66001</v>
      </c>
      <c r="BC31" t="s">
        <v>86</v>
      </c>
      <c r="BD31" t="s">
        <v>101</v>
      </c>
      <c r="BE31" t="s">
        <v>91</v>
      </c>
      <c r="BF31" t="s">
        <v>91</v>
      </c>
      <c r="BG31">
        <v>0</v>
      </c>
      <c r="BH31">
        <v>0</v>
      </c>
      <c r="BI31" t="s">
        <v>91</v>
      </c>
      <c r="BJ31">
        <v>1601518900105</v>
      </c>
      <c r="BK31">
        <v>60151</v>
      </c>
      <c r="BL31" t="s">
        <v>102</v>
      </c>
      <c r="BS31" t="s">
        <v>95</v>
      </c>
      <c r="BW31" t="s">
        <v>138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103896</v>
      </c>
      <c r="CE31">
        <v>103896</v>
      </c>
    </row>
    <row r="32" spans="1:83" ht="15">
      <c r="A32">
        <v>5</v>
      </c>
      <c r="B32" t="s">
        <v>82</v>
      </c>
      <c r="C32" s="2">
        <v>1601518000573</v>
      </c>
      <c r="D32">
        <v>0</v>
      </c>
      <c r="E32">
        <v>1</v>
      </c>
      <c r="F32" s="1">
        <v>43282</v>
      </c>
      <c r="G32" s="1">
        <v>43647</v>
      </c>
      <c r="H32">
        <v>931</v>
      </c>
      <c r="I32" t="s">
        <v>83</v>
      </c>
      <c r="J32" t="s">
        <v>84</v>
      </c>
      <c r="K32" t="s">
        <v>85</v>
      </c>
      <c r="L32">
        <v>1601</v>
      </c>
      <c r="M32" t="s">
        <v>86</v>
      </c>
      <c r="N32">
        <v>5802</v>
      </c>
      <c r="O32" t="s">
        <v>87</v>
      </c>
      <c r="P32">
        <v>8914800359</v>
      </c>
      <c r="Q32" t="s">
        <v>88</v>
      </c>
      <c r="R32">
        <v>1088329287</v>
      </c>
      <c r="S32" t="s">
        <v>139</v>
      </c>
      <c r="T32" t="s">
        <v>90</v>
      </c>
      <c r="U32" t="s">
        <v>91</v>
      </c>
      <c r="W32" t="s">
        <v>86</v>
      </c>
      <c r="X32">
        <v>3000</v>
      </c>
      <c r="Y32">
        <v>8909016044</v>
      </c>
      <c r="Z32" t="s">
        <v>92</v>
      </c>
      <c r="AA32">
        <v>160119311800045</v>
      </c>
      <c r="AB32" s="1">
        <v>43315</v>
      </c>
      <c r="AC32" s="1">
        <v>43349</v>
      </c>
      <c r="AD32" s="1">
        <v>43361</v>
      </c>
      <c r="AF32" s="1">
        <v>43979</v>
      </c>
      <c r="AH32" s="1">
        <v>43979</v>
      </c>
      <c r="AI32">
        <v>1</v>
      </c>
      <c r="AJ32" t="s">
        <v>93</v>
      </c>
      <c r="AK32" t="s">
        <v>94</v>
      </c>
      <c r="AL32" t="s">
        <v>95</v>
      </c>
      <c r="AM32" t="s">
        <v>96</v>
      </c>
      <c r="AN32">
        <v>5315</v>
      </c>
      <c r="AO32" t="s">
        <v>128</v>
      </c>
      <c r="AP32" t="s">
        <v>91</v>
      </c>
      <c r="AQ32" t="s">
        <v>91</v>
      </c>
      <c r="AR32" t="s">
        <v>91</v>
      </c>
      <c r="AS32" t="s">
        <v>91</v>
      </c>
      <c r="AU32" t="s">
        <v>98</v>
      </c>
      <c r="AV32" t="s">
        <v>99</v>
      </c>
      <c r="AW32">
        <v>100</v>
      </c>
      <c r="AX32">
        <v>0</v>
      </c>
      <c r="AY32">
        <v>591931031</v>
      </c>
      <c r="AZ32">
        <v>31</v>
      </c>
      <c r="BA32" t="s">
        <v>100</v>
      </c>
      <c r="BB32">
        <v>66001</v>
      </c>
      <c r="BC32" t="s">
        <v>86</v>
      </c>
      <c r="BD32" t="s">
        <v>101</v>
      </c>
      <c r="BE32" t="s">
        <v>91</v>
      </c>
      <c r="BF32" t="s">
        <v>91</v>
      </c>
      <c r="BG32">
        <v>0</v>
      </c>
      <c r="BH32">
        <v>0</v>
      </c>
      <c r="BI32" t="s">
        <v>91</v>
      </c>
      <c r="BJ32">
        <v>1601518900105</v>
      </c>
      <c r="BK32">
        <v>60151</v>
      </c>
      <c r="BL32" t="s">
        <v>102</v>
      </c>
      <c r="BS32" t="s">
        <v>95</v>
      </c>
      <c r="BW32" t="s">
        <v>140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165346</v>
      </c>
      <c r="CE32">
        <v>165346</v>
      </c>
    </row>
    <row r="33" spans="1:83" ht="15">
      <c r="A33">
        <v>5</v>
      </c>
      <c r="B33" t="s">
        <v>82</v>
      </c>
      <c r="C33" s="2">
        <v>1601518000573</v>
      </c>
      <c r="D33">
        <v>0</v>
      </c>
      <c r="E33">
        <v>1</v>
      </c>
      <c r="F33" s="1">
        <v>43282</v>
      </c>
      <c r="G33" s="1">
        <v>43647</v>
      </c>
      <c r="H33">
        <v>931</v>
      </c>
      <c r="I33" t="s">
        <v>83</v>
      </c>
      <c r="J33" t="s">
        <v>84</v>
      </c>
      <c r="K33" t="s">
        <v>85</v>
      </c>
      <c r="L33">
        <v>1601</v>
      </c>
      <c r="M33" t="s">
        <v>86</v>
      </c>
      <c r="N33">
        <v>5802</v>
      </c>
      <c r="O33" t="s">
        <v>87</v>
      </c>
      <c r="P33">
        <v>8914800359</v>
      </c>
      <c r="Q33" t="s">
        <v>88</v>
      </c>
      <c r="R33">
        <v>1088329287</v>
      </c>
      <c r="S33" t="s">
        <v>139</v>
      </c>
      <c r="T33" t="s">
        <v>90</v>
      </c>
      <c r="U33" t="s">
        <v>91</v>
      </c>
      <c r="W33" t="s">
        <v>86</v>
      </c>
      <c r="X33">
        <v>2867</v>
      </c>
      <c r="Y33">
        <v>8908070566</v>
      </c>
      <c r="Z33" t="s">
        <v>104</v>
      </c>
      <c r="AA33">
        <v>160119311800045</v>
      </c>
      <c r="AB33" s="1">
        <v>43315</v>
      </c>
      <c r="AC33" s="1">
        <v>43349</v>
      </c>
      <c r="AD33" s="1">
        <v>43361</v>
      </c>
      <c r="AF33" s="1">
        <v>43979</v>
      </c>
      <c r="AH33" s="1">
        <v>43979</v>
      </c>
      <c r="AI33">
        <v>1</v>
      </c>
      <c r="AJ33" t="s">
        <v>93</v>
      </c>
      <c r="AK33" t="s">
        <v>94</v>
      </c>
      <c r="AL33" t="s">
        <v>95</v>
      </c>
      <c r="AM33" t="s">
        <v>96</v>
      </c>
      <c r="AN33">
        <v>5315</v>
      </c>
      <c r="AO33" t="s">
        <v>128</v>
      </c>
      <c r="AP33" t="s">
        <v>91</v>
      </c>
      <c r="AQ33" t="s">
        <v>91</v>
      </c>
      <c r="AR33" t="s">
        <v>91</v>
      </c>
      <c r="AS33" t="s">
        <v>91</v>
      </c>
      <c r="AU33" t="s">
        <v>98</v>
      </c>
      <c r="AV33" t="s">
        <v>99</v>
      </c>
      <c r="AW33">
        <v>100</v>
      </c>
      <c r="AX33">
        <v>0</v>
      </c>
      <c r="AY33">
        <v>591931031</v>
      </c>
      <c r="AZ33">
        <v>31</v>
      </c>
      <c r="BA33" t="s">
        <v>100</v>
      </c>
      <c r="BB33">
        <v>66001</v>
      </c>
      <c r="BC33" t="s">
        <v>86</v>
      </c>
      <c r="BD33" t="s">
        <v>101</v>
      </c>
      <c r="BE33" t="s">
        <v>91</v>
      </c>
      <c r="BF33" t="s">
        <v>91</v>
      </c>
      <c r="BG33">
        <v>0</v>
      </c>
      <c r="BH33">
        <v>0</v>
      </c>
      <c r="BI33" t="s">
        <v>91</v>
      </c>
      <c r="BJ33">
        <v>1601518900105</v>
      </c>
      <c r="BK33">
        <v>60151</v>
      </c>
      <c r="BL33" t="s">
        <v>102</v>
      </c>
      <c r="BS33" t="s">
        <v>95</v>
      </c>
      <c r="BW33" t="s">
        <v>140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165346</v>
      </c>
      <c r="CE33">
        <v>165346</v>
      </c>
    </row>
    <row r="34" spans="1:83" ht="15">
      <c r="A34">
        <v>5</v>
      </c>
      <c r="B34" t="s">
        <v>82</v>
      </c>
      <c r="C34" s="2">
        <v>1601518000573</v>
      </c>
      <c r="D34">
        <v>0</v>
      </c>
      <c r="E34">
        <v>1</v>
      </c>
      <c r="F34" s="1">
        <v>43282</v>
      </c>
      <c r="G34" s="1">
        <v>43647</v>
      </c>
      <c r="H34">
        <v>931</v>
      </c>
      <c r="I34" t="s">
        <v>83</v>
      </c>
      <c r="J34" t="s">
        <v>84</v>
      </c>
      <c r="K34" t="s">
        <v>85</v>
      </c>
      <c r="L34">
        <v>1601</v>
      </c>
      <c r="M34" t="s">
        <v>86</v>
      </c>
      <c r="N34">
        <v>5802</v>
      </c>
      <c r="O34" t="s">
        <v>87</v>
      </c>
      <c r="P34">
        <v>8914800359</v>
      </c>
      <c r="Q34" t="s">
        <v>88</v>
      </c>
      <c r="R34">
        <v>1088034286</v>
      </c>
      <c r="S34" t="s">
        <v>141</v>
      </c>
      <c r="T34" t="s">
        <v>90</v>
      </c>
      <c r="U34" t="s">
        <v>91</v>
      </c>
      <c r="W34" t="s">
        <v>86</v>
      </c>
      <c r="X34">
        <v>3000</v>
      </c>
      <c r="Y34">
        <v>8909016044</v>
      </c>
      <c r="Z34" t="s">
        <v>92</v>
      </c>
      <c r="AA34">
        <v>160119311800046</v>
      </c>
      <c r="AB34" s="1">
        <v>43322</v>
      </c>
      <c r="AC34" s="1">
        <v>43349</v>
      </c>
      <c r="AD34" s="1">
        <v>43361</v>
      </c>
      <c r="AF34" s="1">
        <v>43991</v>
      </c>
      <c r="AH34" s="1">
        <v>43991</v>
      </c>
      <c r="AI34">
        <v>1</v>
      </c>
      <c r="AJ34" t="s">
        <v>93</v>
      </c>
      <c r="AK34" t="s">
        <v>94</v>
      </c>
      <c r="AL34" t="s">
        <v>95</v>
      </c>
      <c r="AM34" t="s">
        <v>96</v>
      </c>
      <c r="AN34">
        <v>5315</v>
      </c>
      <c r="AO34" t="s">
        <v>128</v>
      </c>
      <c r="AP34" t="s">
        <v>91</v>
      </c>
      <c r="AQ34" t="s">
        <v>91</v>
      </c>
      <c r="AR34" t="s">
        <v>91</v>
      </c>
      <c r="AS34" t="s">
        <v>91</v>
      </c>
      <c r="AU34" t="s">
        <v>98</v>
      </c>
      <c r="AV34" t="s">
        <v>99</v>
      </c>
      <c r="AW34">
        <v>100</v>
      </c>
      <c r="AX34">
        <v>0</v>
      </c>
      <c r="AY34">
        <v>591931031</v>
      </c>
      <c r="AZ34">
        <v>31</v>
      </c>
      <c r="BA34" t="s">
        <v>100</v>
      </c>
      <c r="BB34">
        <v>66001</v>
      </c>
      <c r="BC34" t="s">
        <v>86</v>
      </c>
      <c r="BD34" t="s">
        <v>101</v>
      </c>
      <c r="BE34" t="s">
        <v>91</v>
      </c>
      <c r="BF34" t="s">
        <v>91</v>
      </c>
      <c r="BG34">
        <v>0</v>
      </c>
      <c r="BH34">
        <v>0</v>
      </c>
      <c r="BI34" t="s">
        <v>91</v>
      </c>
      <c r="BJ34">
        <v>1601518900105</v>
      </c>
      <c r="BK34">
        <v>60151</v>
      </c>
      <c r="BL34" t="s">
        <v>102</v>
      </c>
      <c r="BS34" t="s">
        <v>95</v>
      </c>
      <c r="BW34" t="s">
        <v>142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271646</v>
      </c>
      <c r="CE34">
        <v>271646</v>
      </c>
    </row>
    <row r="35" spans="1:83" ht="15">
      <c r="A35">
        <v>5</v>
      </c>
      <c r="B35" t="s">
        <v>82</v>
      </c>
      <c r="C35" s="2">
        <v>1601518000573</v>
      </c>
      <c r="D35">
        <v>0</v>
      </c>
      <c r="E35">
        <v>1</v>
      </c>
      <c r="F35" s="1">
        <v>43282</v>
      </c>
      <c r="G35" s="1">
        <v>43647</v>
      </c>
      <c r="H35">
        <v>931</v>
      </c>
      <c r="I35" t="s">
        <v>83</v>
      </c>
      <c r="J35" t="s">
        <v>84</v>
      </c>
      <c r="K35" t="s">
        <v>85</v>
      </c>
      <c r="L35">
        <v>1601</v>
      </c>
      <c r="M35" t="s">
        <v>86</v>
      </c>
      <c r="N35">
        <v>5802</v>
      </c>
      <c r="O35" t="s">
        <v>87</v>
      </c>
      <c r="P35">
        <v>8914800359</v>
      </c>
      <c r="Q35" t="s">
        <v>88</v>
      </c>
      <c r="R35">
        <v>1088034286</v>
      </c>
      <c r="S35" t="s">
        <v>141</v>
      </c>
      <c r="T35" t="s">
        <v>90</v>
      </c>
      <c r="U35" t="s">
        <v>91</v>
      </c>
      <c r="W35" t="s">
        <v>86</v>
      </c>
      <c r="X35">
        <v>2867</v>
      </c>
      <c r="Y35">
        <v>8908070566</v>
      </c>
      <c r="Z35" t="s">
        <v>104</v>
      </c>
      <c r="AA35">
        <v>160119311800046</v>
      </c>
      <c r="AB35" s="1">
        <v>43322</v>
      </c>
      <c r="AC35" s="1">
        <v>43349</v>
      </c>
      <c r="AD35" s="1">
        <v>43361</v>
      </c>
      <c r="AF35" s="1">
        <v>43991</v>
      </c>
      <c r="AH35" s="1">
        <v>43991</v>
      </c>
      <c r="AI35">
        <v>1</v>
      </c>
      <c r="AJ35" t="s">
        <v>93</v>
      </c>
      <c r="AK35" t="s">
        <v>94</v>
      </c>
      <c r="AL35" t="s">
        <v>95</v>
      </c>
      <c r="AM35" t="s">
        <v>96</v>
      </c>
      <c r="AN35">
        <v>5315</v>
      </c>
      <c r="AO35" t="s">
        <v>128</v>
      </c>
      <c r="AP35" t="s">
        <v>91</v>
      </c>
      <c r="AQ35" t="s">
        <v>91</v>
      </c>
      <c r="AR35" t="s">
        <v>91</v>
      </c>
      <c r="AS35" t="s">
        <v>91</v>
      </c>
      <c r="AU35" t="s">
        <v>98</v>
      </c>
      <c r="AV35" t="s">
        <v>99</v>
      </c>
      <c r="AW35">
        <v>100</v>
      </c>
      <c r="AX35">
        <v>0</v>
      </c>
      <c r="AY35">
        <v>591931031</v>
      </c>
      <c r="AZ35">
        <v>31</v>
      </c>
      <c r="BA35" t="s">
        <v>100</v>
      </c>
      <c r="BB35">
        <v>66001</v>
      </c>
      <c r="BC35" t="s">
        <v>86</v>
      </c>
      <c r="BD35" t="s">
        <v>101</v>
      </c>
      <c r="BE35" t="s">
        <v>91</v>
      </c>
      <c r="BF35" t="s">
        <v>91</v>
      </c>
      <c r="BG35">
        <v>0</v>
      </c>
      <c r="BH35">
        <v>0</v>
      </c>
      <c r="BI35" t="s">
        <v>91</v>
      </c>
      <c r="BJ35">
        <v>1601518900105</v>
      </c>
      <c r="BK35">
        <v>60151</v>
      </c>
      <c r="BL35" t="s">
        <v>102</v>
      </c>
      <c r="BS35" t="s">
        <v>95</v>
      </c>
      <c r="BW35" t="s">
        <v>142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271646</v>
      </c>
      <c r="CE35">
        <v>271646</v>
      </c>
    </row>
    <row r="36" spans="1:83" ht="15">
      <c r="A36">
        <v>5</v>
      </c>
      <c r="B36" t="s">
        <v>82</v>
      </c>
      <c r="C36" s="2">
        <v>1601518000573</v>
      </c>
      <c r="D36">
        <v>0</v>
      </c>
      <c r="E36">
        <v>1</v>
      </c>
      <c r="F36" s="1">
        <v>43282</v>
      </c>
      <c r="G36" s="1">
        <v>43647</v>
      </c>
      <c r="H36">
        <v>931</v>
      </c>
      <c r="I36" t="s">
        <v>83</v>
      </c>
      <c r="J36" t="s">
        <v>84</v>
      </c>
      <c r="K36" t="s">
        <v>85</v>
      </c>
      <c r="L36">
        <v>1601</v>
      </c>
      <c r="M36" t="s">
        <v>86</v>
      </c>
      <c r="N36">
        <v>5802</v>
      </c>
      <c r="O36" t="s">
        <v>87</v>
      </c>
      <c r="P36">
        <v>8914800359</v>
      </c>
      <c r="Q36" t="s">
        <v>88</v>
      </c>
      <c r="R36">
        <v>1088300956</v>
      </c>
      <c r="S36" t="s">
        <v>143</v>
      </c>
      <c r="T36" t="s">
        <v>90</v>
      </c>
      <c r="U36" t="s">
        <v>91</v>
      </c>
      <c r="W36" t="s">
        <v>86</v>
      </c>
      <c r="X36">
        <v>3000</v>
      </c>
      <c r="Y36">
        <v>8909016044</v>
      </c>
      <c r="Z36" t="s">
        <v>92</v>
      </c>
      <c r="AA36">
        <v>160119311800047</v>
      </c>
      <c r="AB36" s="1">
        <v>43329</v>
      </c>
      <c r="AC36" s="1">
        <v>43349</v>
      </c>
      <c r="AD36" s="1">
        <v>43361</v>
      </c>
      <c r="AF36" s="1">
        <v>43991</v>
      </c>
      <c r="AH36" s="1">
        <v>43991</v>
      </c>
      <c r="AI36">
        <v>1</v>
      </c>
      <c r="AJ36" t="s">
        <v>93</v>
      </c>
      <c r="AK36" t="s">
        <v>94</v>
      </c>
      <c r="AL36" t="s">
        <v>95</v>
      </c>
      <c r="AM36" t="s">
        <v>96</v>
      </c>
      <c r="AN36">
        <v>5315</v>
      </c>
      <c r="AO36" t="s">
        <v>128</v>
      </c>
      <c r="AP36" t="s">
        <v>91</v>
      </c>
      <c r="AQ36" t="s">
        <v>91</v>
      </c>
      <c r="AR36" t="s">
        <v>91</v>
      </c>
      <c r="AS36" t="s">
        <v>91</v>
      </c>
      <c r="AU36" t="s">
        <v>98</v>
      </c>
      <c r="AV36" t="s">
        <v>99</v>
      </c>
      <c r="AW36">
        <v>100</v>
      </c>
      <c r="AX36">
        <v>0</v>
      </c>
      <c r="AY36">
        <v>591931031</v>
      </c>
      <c r="AZ36">
        <v>31</v>
      </c>
      <c r="BA36" t="s">
        <v>100</v>
      </c>
      <c r="BB36">
        <v>66001</v>
      </c>
      <c r="BC36" t="s">
        <v>86</v>
      </c>
      <c r="BD36" t="s">
        <v>101</v>
      </c>
      <c r="BE36" t="s">
        <v>91</v>
      </c>
      <c r="BF36" t="s">
        <v>91</v>
      </c>
      <c r="BG36">
        <v>0</v>
      </c>
      <c r="BH36">
        <v>0</v>
      </c>
      <c r="BI36" t="s">
        <v>91</v>
      </c>
      <c r="BJ36">
        <v>1601518900105</v>
      </c>
      <c r="BK36">
        <v>60151</v>
      </c>
      <c r="BL36" t="s">
        <v>102</v>
      </c>
      <c r="BS36" t="s">
        <v>95</v>
      </c>
      <c r="BW36" t="s">
        <v>144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131550</v>
      </c>
      <c r="CE36">
        <v>131550</v>
      </c>
    </row>
    <row r="37" spans="1:83" ht="15">
      <c r="A37">
        <v>5</v>
      </c>
      <c r="B37" t="s">
        <v>82</v>
      </c>
      <c r="C37" s="2">
        <v>1601518000573</v>
      </c>
      <c r="D37">
        <v>0</v>
      </c>
      <c r="E37">
        <v>1</v>
      </c>
      <c r="F37" s="1">
        <v>43282</v>
      </c>
      <c r="G37" s="1">
        <v>43647</v>
      </c>
      <c r="H37">
        <v>931</v>
      </c>
      <c r="I37" t="s">
        <v>83</v>
      </c>
      <c r="J37" t="s">
        <v>84</v>
      </c>
      <c r="K37" t="s">
        <v>85</v>
      </c>
      <c r="L37">
        <v>1601</v>
      </c>
      <c r="M37" t="s">
        <v>86</v>
      </c>
      <c r="N37">
        <v>5802</v>
      </c>
      <c r="O37" t="s">
        <v>87</v>
      </c>
      <c r="P37">
        <v>8914800359</v>
      </c>
      <c r="Q37" t="s">
        <v>88</v>
      </c>
      <c r="R37">
        <v>1088300956</v>
      </c>
      <c r="S37" t="s">
        <v>143</v>
      </c>
      <c r="T37" t="s">
        <v>90</v>
      </c>
      <c r="U37" t="s">
        <v>91</v>
      </c>
      <c r="W37" t="s">
        <v>86</v>
      </c>
      <c r="X37">
        <v>2867</v>
      </c>
      <c r="Y37">
        <v>8908070566</v>
      </c>
      <c r="Z37" t="s">
        <v>104</v>
      </c>
      <c r="AA37">
        <v>160119311800047</v>
      </c>
      <c r="AB37" s="1">
        <v>43329</v>
      </c>
      <c r="AC37" s="1">
        <v>43349</v>
      </c>
      <c r="AD37" s="1">
        <v>43361</v>
      </c>
      <c r="AF37" s="1">
        <v>43991</v>
      </c>
      <c r="AH37" s="1">
        <v>43991</v>
      </c>
      <c r="AI37">
        <v>1</v>
      </c>
      <c r="AJ37" t="s">
        <v>93</v>
      </c>
      <c r="AK37" t="s">
        <v>94</v>
      </c>
      <c r="AL37" t="s">
        <v>95</v>
      </c>
      <c r="AM37" t="s">
        <v>96</v>
      </c>
      <c r="AN37">
        <v>5315</v>
      </c>
      <c r="AO37" t="s">
        <v>128</v>
      </c>
      <c r="AP37" t="s">
        <v>91</v>
      </c>
      <c r="AQ37" t="s">
        <v>91</v>
      </c>
      <c r="AR37" t="s">
        <v>91</v>
      </c>
      <c r="AS37" t="s">
        <v>91</v>
      </c>
      <c r="AU37" t="s">
        <v>98</v>
      </c>
      <c r="AV37" t="s">
        <v>99</v>
      </c>
      <c r="AW37">
        <v>100</v>
      </c>
      <c r="AX37">
        <v>0</v>
      </c>
      <c r="AY37">
        <v>591931031</v>
      </c>
      <c r="AZ37">
        <v>31</v>
      </c>
      <c r="BA37" t="s">
        <v>100</v>
      </c>
      <c r="BB37">
        <v>66001</v>
      </c>
      <c r="BC37" t="s">
        <v>86</v>
      </c>
      <c r="BD37" t="s">
        <v>101</v>
      </c>
      <c r="BE37" t="s">
        <v>91</v>
      </c>
      <c r="BF37" t="s">
        <v>91</v>
      </c>
      <c r="BG37">
        <v>0</v>
      </c>
      <c r="BH37">
        <v>0</v>
      </c>
      <c r="BI37" t="s">
        <v>91</v>
      </c>
      <c r="BJ37">
        <v>1601518900105</v>
      </c>
      <c r="BK37">
        <v>60151</v>
      </c>
      <c r="BL37" t="s">
        <v>102</v>
      </c>
      <c r="BS37" t="s">
        <v>95</v>
      </c>
      <c r="BW37" t="s">
        <v>144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131550</v>
      </c>
      <c r="CE37">
        <v>131550</v>
      </c>
    </row>
    <row r="38" spans="1:83" ht="15">
      <c r="A38">
        <v>5</v>
      </c>
      <c r="B38" t="s">
        <v>82</v>
      </c>
      <c r="C38" s="2">
        <v>1601518000573</v>
      </c>
      <c r="D38">
        <v>0</v>
      </c>
      <c r="E38">
        <v>1</v>
      </c>
      <c r="F38" s="1">
        <v>43282</v>
      </c>
      <c r="G38" s="1">
        <v>43647</v>
      </c>
      <c r="H38">
        <v>931</v>
      </c>
      <c r="I38" t="s">
        <v>83</v>
      </c>
      <c r="J38" t="s">
        <v>84</v>
      </c>
      <c r="K38" t="s">
        <v>85</v>
      </c>
      <c r="L38">
        <v>1601</v>
      </c>
      <c r="M38" t="s">
        <v>86</v>
      </c>
      <c r="N38">
        <v>5802</v>
      </c>
      <c r="O38" t="s">
        <v>87</v>
      </c>
      <c r="P38">
        <v>8914800359</v>
      </c>
      <c r="Q38" t="s">
        <v>88</v>
      </c>
      <c r="R38">
        <v>1085341161</v>
      </c>
      <c r="S38" t="s">
        <v>145</v>
      </c>
      <c r="T38" t="s">
        <v>90</v>
      </c>
      <c r="U38" t="s">
        <v>91</v>
      </c>
      <c r="W38" t="s">
        <v>86</v>
      </c>
      <c r="X38">
        <v>2867</v>
      </c>
      <c r="Y38">
        <v>8908070566</v>
      </c>
      <c r="Z38" t="s">
        <v>104</v>
      </c>
      <c r="AA38">
        <v>160119311800048</v>
      </c>
      <c r="AB38" s="1">
        <v>43322</v>
      </c>
      <c r="AC38" s="1">
        <v>43349</v>
      </c>
      <c r="AD38" s="1">
        <v>43361</v>
      </c>
      <c r="AF38" s="1">
        <v>43991</v>
      </c>
      <c r="AH38" s="1">
        <v>43991</v>
      </c>
      <c r="AI38">
        <v>1</v>
      </c>
      <c r="AJ38" t="s">
        <v>93</v>
      </c>
      <c r="AK38" t="s">
        <v>94</v>
      </c>
      <c r="AL38" t="s">
        <v>95</v>
      </c>
      <c r="AM38" t="s">
        <v>96</v>
      </c>
      <c r="AN38">
        <v>5315</v>
      </c>
      <c r="AO38" t="s">
        <v>128</v>
      </c>
      <c r="AP38" t="s">
        <v>91</v>
      </c>
      <c r="AQ38" t="s">
        <v>91</v>
      </c>
      <c r="AR38" t="s">
        <v>91</v>
      </c>
      <c r="AS38" t="s">
        <v>91</v>
      </c>
      <c r="AU38" t="s">
        <v>98</v>
      </c>
      <c r="AV38" t="s">
        <v>99</v>
      </c>
      <c r="AW38">
        <v>100</v>
      </c>
      <c r="AX38">
        <v>0</v>
      </c>
      <c r="AY38">
        <v>591931031</v>
      </c>
      <c r="AZ38">
        <v>31</v>
      </c>
      <c r="BA38" t="s">
        <v>100</v>
      </c>
      <c r="BB38">
        <v>66001</v>
      </c>
      <c r="BC38" t="s">
        <v>86</v>
      </c>
      <c r="BD38" t="s">
        <v>101</v>
      </c>
      <c r="BE38" t="s">
        <v>91</v>
      </c>
      <c r="BF38" t="s">
        <v>91</v>
      </c>
      <c r="BG38">
        <v>0</v>
      </c>
      <c r="BH38">
        <v>0</v>
      </c>
      <c r="BI38" t="s">
        <v>91</v>
      </c>
      <c r="BJ38">
        <v>1601518900105</v>
      </c>
      <c r="BK38">
        <v>60151</v>
      </c>
      <c r="BL38" t="s">
        <v>102</v>
      </c>
      <c r="BS38" t="s">
        <v>95</v>
      </c>
      <c r="BW38" t="s">
        <v>146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105746</v>
      </c>
      <c r="CE38">
        <v>105746</v>
      </c>
    </row>
    <row r="39" spans="1:83" ht="15">
      <c r="A39">
        <v>5</v>
      </c>
      <c r="B39" t="s">
        <v>82</v>
      </c>
      <c r="C39" s="2">
        <v>1601518000573</v>
      </c>
      <c r="D39">
        <v>0</v>
      </c>
      <c r="E39">
        <v>1</v>
      </c>
      <c r="F39" s="1">
        <v>43282</v>
      </c>
      <c r="G39" s="1">
        <v>43647</v>
      </c>
      <c r="H39">
        <v>931</v>
      </c>
      <c r="I39" t="s">
        <v>83</v>
      </c>
      <c r="J39" t="s">
        <v>84</v>
      </c>
      <c r="K39" t="s">
        <v>85</v>
      </c>
      <c r="L39">
        <v>1601</v>
      </c>
      <c r="M39" t="s">
        <v>86</v>
      </c>
      <c r="N39">
        <v>5802</v>
      </c>
      <c r="O39" t="s">
        <v>87</v>
      </c>
      <c r="P39">
        <v>8914800359</v>
      </c>
      <c r="Q39" t="s">
        <v>88</v>
      </c>
      <c r="R39">
        <v>1085341161</v>
      </c>
      <c r="S39" t="s">
        <v>145</v>
      </c>
      <c r="T39" t="s">
        <v>90</v>
      </c>
      <c r="U39" t="s">
        <v>91</v>
      </c>
      <c r="W39" t="s">
        <v>86</v>
      </c>
      <c r="X39">
        <v>3000</v>
      </c>
      <c r="Y39">
        <v>8909016044</v>
      </c>
      <c r="Z39" t="s">
        <v>92</v>
      </c>
      <c r="AA39">
        <v>160119311800048</v>
      </c>
      <c r="AB39" s="1">
        <v>43322</v>
      </c>
      <c r="AC39" s="1">
        <v>43349</v>
      </c>
      <c r="AD39" s="1">
        <v>43361</v>
      </c>
      <c r="AF39" s="1">
        <v>43991</v>
      </c>
      <c r="AH39" s="1">
        <v>43991</v>
      </c>
      <c r="AI39">
        <v>1</v>
      </c>
      <c r="AJ39" t="s">
        <v>93</v>
      </c>
      <c r="AK39" t="s">
        <v>94</v>
      </c>
      <c r="AL39" t="s">
        <v>95</v>
      </c>
      <c r="AM39" t="s">
        <v>96</v>
      </c>
      <c r="AN39">
        <v>5315</v>
      </c>
      <c r="AO39" t="s">
        <v>128</v>
      </c>
      <c r="AP39" t="s">
        <v>91</v>
      </c>
      <c r="AQ39" t="s">
        <v>91</v>
      </c>
      <c r="AR39" t="s">
        <v>91</v>
      </c>
      <c r="AS39" t="s">
        <v>91</v>
      </c>
      <c r="AU39" t="s">
        <v>98</v>
      </c>
      <c r="AV39" t="s">
        <v>99</v>
      </c>
      <c r="AW39">
        <v>100</v>
      </c>
      <c r="AX39">
        <v>0</v>
      </c>
      <c r="AY39">
        <v>591931031</v>
      </c>
      <c r="AZ39">
        <v>31</v>
      </c>
      <c r="BA39" t="s">
        <v>100</v>
      </c>
      <c r="BB39">
        <v>66001</v>
      </c>
      <c r="BC39" t="s">
        <v>86</v>
      </c>
      <c r="BD39" t="s">
        <v>101</v>
      </c>
      <c r="BE39" t="s">
        <v>91</v>
      </c>
      <c r="BF39" t="s">
        <v>91</v>
      </c>
      <c r="BG39">
        <v>0</v>
      </c>
      <c r="BH39">
        <v>0</v>
      </c>
      <c r="BI39" t="s">
        <v>91</v>
      </c>
      <c r="BJ39">
        <v>1601518900105</v>
      </c>
      <c r="BK39">
        <v>60151</v>
      </c>
      <c r="BL39" t="s">
        <v>102</v>
      </c>
      <c r="BS39" t="s">
        <v>95</v>
      </c>
      <c r="BW39" t="s">
        <v>146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105746</v>
      </c>
      <c r="CE39">
        <v>105746</v>
      </c>
    </row>
    <row r="40" spans="1:83" ht="15">
      <c r="A40">
        <v>5</v>
      </c>
      <c r="B40" t="s">
        <v>82</v>
      </c>
      <c r="C40" s="2">
        <v>1601518000573</v>
      </c>
      <c r="D40">
        <v>0</v>
      </c>
      <c r="E40">
        <v>1</v>
      </c>
      <c r="F40" s="1">
        <v>43282</v>
      </c>
      <c r="G40" s="1">
        <v>43647</v>
      </c>
      <c r="H40">
        <v>931</v>
      </c>
      <c r="I40" t="s">
        <v>83</v>
      </c>
      <c r="J40" t="s">
        <v>84</v>
      </c>
      <c r="K40" t="s">
        <v>85</v>
      </c>
      <c r="L40">
        <v>1601</v>
      </c>
      <c r="M40" t="s">
        <v>86</v>
      </c>
      <c r="N40">
        <v>5802</v>
      </c>
      <c r="O40" t="s">
        <v>87</v>
      </c>
      <c r="P40">
        <v>8914800359</v>
      </c>
      <c r="Q40" t="s">
        <v>88</v>
      </c>
      <c r="R40">
        <v>1094974807</v>
      </c>
      <c r="S40" t="s">
        <v>147</v>
      </c>
      <c r="T40" t="s">
        <v>90</v>
      </c>
      <c r="U40">
        <v>3024207714</v>
      </c>
      <c r="W40" t="s">
        <v>86</v>
      </c>
      <c r="X40">
        <v>2867</v>
      </c>
      <c r="Y40">
        <v>8908070566</v>
      </c>
      <c r="Z40" t="s">
        <v>104</v>
      </c>
      <c r="AA40">
        <v>160119311800050</v>
      </c>
      <c r="AB40" s="1">
        <v>43314</v>
      </c>
      <c r="AC40" s="1">
        <v>43350</v>
      </c>
      <c r="AD40" s="1">
        <v>43362</v>
      </c>
      <c r="AF40" s="1">
        <v>43411</v>
      </c>
      <c r="AH40" s="1">
        <v>43411</v>
      </c>
      <c r="AI40">
        <v>1</v>
      </c>
      <c r="AJ40" t="s">
        <v>93</v>
      </c>
      <c r="AK40" t="s">
        <v>94</v>
      </c>
      <c r="AL40" t="s">
        <v>95</v>
      </c>
      <c r="AM40" t="s">
        <v>96</v>
      </c>
      <c r="AN40">
        <v>7044</v>
      </c>
      <c r="AO40" t="s">
        <v>109</v>
      </c>
      <c r="AP40" t="s">
        <v>91</v>
      </c>
      <c r="AQ40" t="s">
        <v>91</v>
      </c>
      <c r="AR40" t="s">
        <v>91</v>
      </c>
      <c r="AS40" t="s">
        <v>91</v>
      </c>
      <c r="AU40" t="s">
        <v>98</v>
      </c>
      <c r="AV40" t="s">
        <v>99</v>
      </c>
      <c r="AW40">
        <v>100</v>
      </c>
      <c r="AX40">
        <v>0</v>
      </c>
      <c r="AY40">
        <v>591931031</v>
      </c>
      <c r="AZ40">
        <v>31</v>
      </c>
      <c r="BA40" t="s">
        <v>100</v>
      </c>
      <c r="BB40">
        <v>66001</v>
      </c>
      <c r="BC40" t="s">
        <v>86</v>
      </c>
      <c r="BD40" t="s">
        <v>101</v>
      </c>
      <c r="BE40" t="s">
        <v>91</v>
      </c>
      <c r="BF40" t="s">
        <v>91</v>
      </c>
      <c r="BG40">
        <v>0</v>
      </c>
      <c r="BH40">
        <v>0</v>
      </c>
      <c r="BI40" t="s">
        <v>91</v>
      </c>
      <c r="BJ40">
        <v>1601518900105</v>
      </c>
      <c r="BK40">
        <v>60151</v>
      </c>
      <c r="BL40" t="s">
        <v>102</v>
      </c>
      <c r="BS40" t="s">
        <v>95</v>
      </c>
      <c r="BW40" t="s">
        <v>148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46255</v>
      </c>
      <c r="CE40">
        <v>46255</v>
      </c>
    </row>
    <row r="41" spans="1:83" ht="15">
      <c r="A41">
        <v>5</v>
      </c>
      <c r="B41" t="s">
        <v>82</v>
      </c>
      <c r="C41" s="2">
        <v>1601518000573</v>
      </c>
      <c r="D41">
        <v>0</v>
      </c>
      <c r="E41">
        <v>1</v>
      </c>
      <c r="F41" s="1">
        <v>43282</v>
      </c>
      <c r="G41" s="1">
        <v>43647</v>
      </c>
      <c r="H41">
        <v>931</v>
      </c>
      <c r="I41" t="s">
        <v>83</v>
      </c>
      <c r="J41" t="s">
        <v>84</v>
      </c>
      <c r="K41" t="s">
        <v>85</v>
      </c>
      <c r="L41">
        <v>1601</v>
      </c>
      <c r="M41" t="s">
        <v>86</v>
      </c>
      <c r="N41">
        <v>5802</v>
      </c>
      <c r="O41" t="s">
        <v>87</v>
      </c>
      <c r="P41">
        <v>8914800359</v>
      </c>
      <c r="Q41" t="s">
        <v>88</v>
      </c>
      <c r="R41">
        <v>1094974807</v>
      </c>
      <c r="S41" t="s">
        <v>147</v>
      </c>
      <c r="T41" t="s">
        <v>90</v>
      </c>
      <c r="U41">
        <v>3024207714</v>
      </c>
      <c r="W41" t="s">
        <v>86</v>
      </c>
      <c r="X41">
        <v>3000</v>
      </c>
      <c r="Y41">
        <v>8909016044</v>
      </c>
      <c r="Z41" t="s">
        <v>92</v>
      </c>
      <c r="AA41">
        <v>160119311800050</v>
      </c>
      <c r="AB41" s="1">
        <v>43314</v>
      </c>
      <c r="AC41" s="1">
        <v>43350</v>
      </c>
      <c r="AD41" s="1">
        <v>43362</v>
      </c>
      <c r="AF41" s="1">
        <v>43411</v>
      </c>
      <c r="AH41" s="1">
        <v>43411</v>
      </c>
      <c r="AI41">
        <v>1</v>
      </c>
      <c r="AJ41" t="s">
        <v>93</v>
      </c>
      <c r="AK41" t="s">
        <v>94</v>
      </c>
      <c r="AL41" t="s">
        <v>95</v>
      </c>
      <c r="AM41" t="s">
        <v>96</v>
      </c>
      <c r="AN41">
        <v>7044</v>
      </c>
      <c r="AO41" t="s">
        <v>109</v>
      </c>
      <c r="AP41" t="s">
        <v>91</v>
      </c>
      <c r="AQ41" t="s">
        <v>91</v>
      </c>
      <c r="AR41" t="s">
        <v>91</v>
      </c>
      <c r="AS41" t="s">
        <v>91</v>
      </c>
      <c r="AU41" t="s">
        <v>98</v>
      </c>
      <c r="AV41" t="s">
        <v>99</v>
      </c>
      <c r="AW41">
        <v>100</v>
      </c>
      <c r="AX41">
        <v>0</v>
      </c>
      <c r="AY41">
        <v>591931031</v>
      </c>
      <c r="AZ41">
        <v>31</v>
      </c>
      <c r="BA41" t="s">
        <v>100</v>
      </c>
      <c r="BB41">
        <v>66001</v>
      </c>
      <c r="BC41" t="s">
        <v>86</v>
      </c>
      <c r="BD41" t="s">
        <v>101</v>
      </c>
      <c r="BE41" t="s">
        <v>91</v>
      </c>
      <c r="BF41" t="s">
        <v>91</v>
      </c>
      <c r="BG41">
        <v>0</v>
      </c>
      <c r="BH41">
        <v>0</v>
      </c>
      <c r="BI41" t="s">
        <v>91</v>
      </c>
      <c r="BJ41">
        <v>1601518900105</v>
      </c>
      <c r="BK41">
        <v>60151</v>
      </c>
      <c r="BL41" t="s">
        <v>102</v>
      </c>
      <c r="BS41" t="s">
        <v>95</v>
      </c>
      <c r="BW41" t="s">
        <v>148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46255</v>
      </c>
      <c r="CE41">
        <v>46255</v>
      </c>
    </row>
    <row r="42" spans="1:83" ht="15">
      <c r="A42">
        <v>5</v>
      </c>
      <c r="B42" t="s">
        <v>82</v>
      </c>
      <c r="C42" s="2">
        <v>1601518000573</v>
      </c>
      <c r="D42">
        <v>0</v>
      </c>
      <c r="E42">
        <v>1</v>
      </c>
      <c r="F42" s="1">
        <v>43282</v>
      </c>
      <c r="G42" s="1">
        <v>43647</v>
      </c>
      <c r="H42">
        <v>931</v>
      </c>
      <c r="I42" t="s">
        <v>83</v>
      </c>
      <c r="J42" t="s">
        <v>84</v>
      </c>
      <c r="K42" t="s">
        <v>85</v>
      </c>
      <c r="L42">
        <v>1601</v>
      </c>
      <c r="M42" t="s">
        <v>86</v>
      </c>
      <c r="N42">
        <v>5802</v>
      </c>
      <c r="O42" t="s">
        <v>87</v>
      </c>
      <c r="P42">
        <v>8914800359</v>
      </c>
      <c r="Q42" t="s">
        <v>88</v>
      </c>
      <c r="R42">
        <v>1010079455</v>
      </c>
      <c r="S42" t="s">
        <v>149</v>
      </c>
      <c r="T42" t="s">
        <v>90</v>
      </c>
      <c r="U42" t="s">
        <v>91</v>
      </c>
      <c r="W42" t="s">
        <v>86</v>
      </c>
      <c r="X42">
        <v>2867</v>
      </c>
      <c r="Y42">
        <v>8908070566</v>
      </c>
      <c r="Z42" t="s">
        <v>104</v>
      </c>
      <c r="AA42">
        <v>160119311800051</v>
      </c>
      <c r="AB42" s="1">
        <v>43336</v>
      </c>
      <c r="AC42" s="1">
        <v>43350</v>
      </c>
      <c r="AD42" s="1">
        <v>43362</v>
      </c>
      <c r="AF42" s="1">
        <v>43411</v>
      </c>
      <c r="AH42" s="1">
        <v>43411</v>
      </c>
      <c r="AI42">
        <v>1</v>
      </c>
      <c r="AJ42" t="s">
        <v>93</v>
      </c>
      <c r="AK42" t="s">
        <v>94</v>
      </c>
      <c r="AL42" t="s">
        <v>95</v>
      </c>
      <c r="AM42" t="s">
        <v>96</v>
      </c>
      <c r="AN42">
        <v>7042</v>
      </c>
      <c r="AO42" t="s">
        <v>97</v>
      </c>
      <c r="AP42" t="s">
        <v>91</v>
      </c>
      <c r="AQ42" t="s">
        <v>91</v>
      </c>
      <c r="AR42" t="s">
        <v>91</v>
      </c>
      <c r="AS42" t="s">
        <v>91</v>
      </c>
      <c r="AU42" t="s">
        <v>98</v>
      </c>
      <c r="AV42" t="s">
        <v>99</v>
      </c>
      <c r="AW42">
        <v>100</v>
      </c>
      <c r="AX42">
        <v>0</v>
      </c>
      <c r="AY42">
        <v>591931031</v>
      </c>
      <c r="AZ42">
        <v>31</v>
      </c>
      <c r="BA42" t="s">
        <v>100</v>
      </c>
      <c r="BB42">
        <v>66001</v>
      </c>
      <c r="BC42" t="s">
        <v>86</v>
      </c>
      <c r="BD42" t="s">
        <v>101</v>
      </c>
      <c r="BE42" t="s">
        <v>91</v>
      </c>
      <c r="BF42" t="s">
        <v>91</v>
      </c>
      <c r="BG42">
        <v>0</v>
      </c>
      <c r="BH42">
        <v>0</v>
      </c>
      <c r="BI42" t="s">
        <v>91</v>
      </c>
      <c r="BJ42">
        <v>1601518900105</v>
      </c>
      <c r="BK42">
        <v>60151</v>
      </c>
      <c r="BL42" t="s">
        <v>102</v>
      </c>
      <c r="BS42" t="s">
        <v>95</v>
      </c>
      <c r="BW42" t="s">
        <v>150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24222</v>
      </c>
      <c r="CE42">
        <v>24222</v>
      </c>
    </row>
    <row r="43" spans="1:83" ht="15">
      <c r="A43">
        <v>5</v>
      </c>
      <c r="B43" t="s">
        <v>82</v>
      </c>
      <c r="C43" s="2">
        <v>1601518000573</v>
      </c>
      <c r="D43">
        <v>0</v>
      </c>
      <c r="E43">
        <v>1</v>
      </c>
      <c r="F43" s="1">
        <v>43282</v>
      </c>
      <c r="G43" s="1">
        <v>43647</v>
      </c>
      <c r="H43">
        <v>931</v>
      </c>
      <c r="I43" t="s">
        <v>83</v>
      </c>
      <c r="J43" t="s">
        <v>84</v>
      </c>
      <c r="K43" t="s">
        <v>85</v>
      </c>
      <c r="L43">
        <v>1601</v>
      </c>
      <c r="M43" t="s">
        <v>86</v>
      </c>
      <c r="N43">
        <v>5802</v>
      </c>
      <c r="O43" t="s">
        <v>87</v>
      </c>
      <c r="P43">
        <v>8914800359</v>
      </c>
      <c r="Q43" t="s">
        <v>88</v>
      </c>
      <c r="R43">
        <v>1010079455</v>
      </c>
      <c r="S43" t="s">
        <v>149</v>
      </c>
      <c r="T43" t="s">
        <v>90</v>
      </c>
      <c r="U43" t="s">
        <v>91</v>
      </c>
      <c r="W43" t="s">
        <v>86</v>
      </c>
      <c r="X43">
        <v>3000</v>
      </c>
      <c r="Y43">
        <v>8909016044</v>
      </c>
      <c r="Z43" t="s">
        <v>92</v>
      </c>
      <c r="AA43">
        <v>160119311800051</v>
      </c>
      <c r="AB43" s="1">
        <v>43336</v>
      </c>
      <c r="AC43" s="1">
        <v>43350</v>
      </c>
      <c r="AD43" s="1">
        <v>43362</v>
      </c>
      <c r="AF43" s="1">
        <v>43411</v>
      </c>
      <c r="AH43" s="1">
        <v>43411</v>
      </c>
      <c r="AI43">
        <v>1</v>
      </c>
      <c r="AJ43" t="s">
        <v>93</v>
      </c>
      <c r="AK43" t="s">
        <v>94</v>
      </c>
      <c r="AL43" t="s">
        <v>95</v>
      </c>
      <c r="AM43" t="s">
        <v>96</v>
      </c>
      <c r="AN43">
        <v>7042</v>
      </c>
      <c r="AO43" t="s">
        <v>97</v>
      </c>
      <c r="AP43" t="s">
        <v>91</v>
      </c>
      <c r="AQ43" t="s">
        <v>91</v>
      </c>
      <c r="AR43" t="s">
        <v>91</v>
      </c>
      <c r="AS43" t="s">
        <v>91</v>
      </c>
      <c r="AU43" t="s">
        <v>98</v>
      </c>
      <c r="AV43" t="s">
        <v>99</v>
      </c>
      <c r="AW43">
        <v>100</v>
      </c>
      <c r="AX43">
        <v>0</v>
      </c>
      <c r="AY43">
        <v>591931031</v>
      </c>
      <c r="AZ43">
        <v>31</v>
      </c>
      <c r="BA43" t="s">
        <v>100</v>
      </c>
      <c r="BB43">
        <v>66001</v>
      </c>
      <c r="BC43" t="s">
        <v>86</v>
      </c>
      <c r="BD43" t="s">
        <v>101</v>
      </c>
      <c r="BE43" t="s">
        <v>91</v>
      </c>
      <c r="BF43" t="s">
        <v>91</v>
      </c>
      <c r="BG43">
        <v>0</v>
      </c>
      <c r="BH43">
        <v>0</v>
      </c>
      <c r="BI43" t="s">
        <v>91</v>
      </c>
      <c r="BJ43">
        <v>1601518900105</v>
      </c>
      <c r="BK43">
        <v>60151</v>
      </c>
      <c r="BL43" t="s">
        <v>102</v>
      </c>
      <c r="BS43" t="s">
        <v>95</v>
      </c>
      <c r="BW43" t="s">
        <v>150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24222</v>
      </c>
      <c r="CE43">
        <v>24222</v>
      </c>
    </row>
    <row r="44" spans="1:83" ht="15">
      <c r="A44">
        <v>5</v>
      </c>
      <c r="B44" t="s">
        <v>82</v>
      </c>
      <c r="C44" s="2">
        <v>1601518000573</v>
      </c>
      <c r="D44">
        <v>0</v>
      </c>
      <c r="E44">
        <v>1</v>
      </c>
      <c r="F44" s="1">
        <v>43282</v>
      </c>
      <c r="G44" s="1">
        <v>43647</v>
      </c>
      <c r="H44">
        <v>931</v>
      </c>
      <c r="I44" t="s">
        <v>83</v>
      </c>
      <c r="J44" t="s">
        <v>84</v>
      </c>
      <c r="K44" t="s">
        <v>85</v>
      </c>
      <c r="L44">
        <v>1601</v>
      </c>
      <c r="M44" t="s">
        <v>86</v>
      </c>
      <c r="N44">
        <v>5802</v>
      </c>
      <c r="O44" t="s">
        <v>87</v>
      </c>
      <c r="P44">
        <v>8914800359</v>
      </c>
      <c r="Q44" t="s">
        <v>88</v>
      </c>
      <c r="R44">
        <v>1004775532</v>
      </c>
      <c r="S44" t="s">
        <v>151</v>
      </c>
      <c r="T44" t="s">
        <v>90</v>
      </c>
      <c r="U44" t="s">
        <v>91</v>
      </c>
      <c r="W44" t="s">
        <v>86</v>
      </c>
      <c r="X44">
        <v>2867</v>
      </c>
      <c r="Y44">
        <v>8908070566</v>
      </c>
      <c r="Z44" t="s">
        <v>104</v>
      </c>
      <c r="AA44">
        <v>160119311800052</v>
      </c>
      <c r="AB44" s="1">
        <v>43328</v>
      </c>
      <c r="AC44" s="1">
        <v>43350</v>
      </c>
      <c r="AD44" s="1">
        <v>43363</v>
      </c>
      <c r="AF44" s="1">
        <v>43411</v>
      </c>
      <c r="AH44" s="1">
        <v>43411</v>
      </c>
      <c r="AI44">
        <v>1</v>
      </c>
      <c r="AJ44" t="s">
        <v>93</v>
      </c>
      <c r="AK44" t="s">
        <v>94</v>
      </c>
      <c r="AL44" t="s">
        <v>95</v>
      </c>
      <c r="AM44" t="s">
        <v>96</v>
      </c>
      <c r="AN44">
        <v>7042</v>
      </c>
      <c r="AO44" t="s">
        <v>97</v>
      </c>
      <c r="AP44" t="s">
        <v>91</v>
      </c>
      <c r="AQ44" t="s">
        <v>91</v>
      </c>
      <c r="AR44" t="s">
        <v>91</v>
      </c>
      <c r="AS44" t="s">
        <v>91</v>
      </c>
      <c r="AU44" t="s">
        <v>98</v>
      </c>
      <c r="AV44" t="s">
        <v>99</v>
      </c>
      <c r="AW44">
        <v>100</v>
      </c>
      <c r="AX44">
        <v>0</v>
      </c>
      <c r="AY44">
        <v>591931031</v>
      </c>
      <c r="AZ44">
        <v>31</v>
      </c>
      <c r="BA44" t="s">
        <v>100</v>
      </c>
      <c r="BB44">
        <v>66001</v>
      </c>
      <c r="BC44" t="s">
        <v>86</v>
      </c>
      <c r="BD44" t="s">
        <v>101</v>
      </c>
      <c r="BE44" t="s">
        <v>91</v>
      </c>
      <c r="BF44" t="s">
        <v>91</v>
      </c>
      <c r="BG44">
        <v>0</v>
      </c>
      <c r="BH44">
        <v>0</v>
      </c>
      <c r="BI44" t="s">
        <v>91</v>
      </c>
      <c r="BJ44">
        <v>1601518900105</v>
      </c>
      <c r="BK44">
        <v>60151</v>
      </c>
      <c r="BL44" t="s">
        <v>102</v>
      </c>
      <c r="BS44" t="s">
        <v>95</v>
      </c>
      <c r="BW44" t="s">
        <v>152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335779</v>
      </c>
      <c r="CE44">
        <v>335779</v>
      </c>
    </row>
    <row r="45" spans="1:83" ht="15">
      <c r="A45">
        <v>5</v>
      </c>
      <c r="B45" t="s">
        <v>82</v>
      </c>
      <c r="C45" s="2">
        <v>1601518000573</v>
      </c>
      <c r="D45">
        <v>0</v>
      </c>
      <c r="E45">
        <v>1</v>
      </c>
      <c r="F45" s="1">
        <v>43282</v>
      </c>
      <c r="G45" s="1">
        <v>43647</v>
      </c>
      <c r="H45">
        <v>931</v>
      </c>
      <c r="I45" t="s">
        <v>83</v>
      </c>
      <c r="J45" t="s">
        <v>84</v>
      </c>
      <c r="K45" t="s">
        <v>85</v>
      </c>
      <c r="L45">
        <v>1601</v>
      </c>
      <c r="M45" t="s">
        <v>86</v>
      </c>
      <c r="N45">
        <v>5802</v>
      </c>
      <c r="O45" t="s">
        <v>87</v>
      </c>
      <c r="P45">
        <v>8914800359</v>
      </c>
      <c r="Q45" t="s">
        <v>88</v>
      </c>
      <c r="R45">
        <v>1004775532</v>
      </c>
      <c r="S45" t="s">
        <v>151</v>
      </c>
      <c r="T45" t="s">
        <v>90</v>
      </c>
      <c r="U45" t="s">
        <v>91</v>
      </c>
      <c r="W45" t="s">
        <v>86</v>
      </c>
      <c r="X45">
        <v>3000</v>
      </c>
      <c r="Y45">
        <v>8909016044</v>
      </c>
      <c r="Z45" t="s">
        <v>92</v>
      </c>
      <c r="AA45">
        <v>160119311800052</v>
      </c>
      <c r="AB45" s="1">
        <v>43328</v>
      </c>
      <c r="AC45" s="1">
        <v>43350</v>
      </c>
      <c r="AD45" s="1">
        <v>43363</v>
      </c>
      <c r="AF45" s="1">
        <v>43411</v>
      </c>
      <c r="AH45" s="1">
        <v>43411</v>
      </c>
      <c r="AI45">
        <v>1</v>
      </c>
      <c r="AJ45" t="s">
        <v>93</v>
      </c>
      <c r="AK45" t="s">
        <v>94</v>
      </c>
      <c r="AL45" t="s">
        <v>95</v>
      </c>
      <c r="AM45" t="s">
        <v>96</v>
      </c>
      <c r="AN45">
        <v>7042</v>
      </c>
      <c r="AO45" t="s">
        <v>97</v>
      </c>
      <c r="AP45" t="s">
        <v>91</v>
      </c>
      <c r="AQ45" t="s">
        <v>91</v>
      </c>
      <c r="AR45" t="s">
        <v>91</v>
      </c>
      <c r="AS45" t="s">
        <v>91</v>
      </c>
      <c r="AU45" t="s">
        <v>98</v>
      </c>
      <c r="AV45" t="s">
        <v>99</v>
      </c>
      <c r="AW45">
        <v>100</v>
      </c>
      <c r="AX45">
        <v>0</v>
      </c>
      <c r="AY45">
        <v>591931031</v>
      </c>
      <c r="AZ45">
        <v>31</v>
      </c>
      <c r="BA45" t="s">
        <v>100</v>
      </c>
      <c r="BB45">
        <v>66001</v>
      </c>
      <c r="BC45" t="s">
        <v>86</v>
      </c>
      <c r="BD45" t="s">
        <v>101</v>
      </c>
      <c r="BE45" t="s">
        <v>91</v>
      </c>
      <c r="BF45" t="s">
        <v>91</v>
      </c>
      <c r="BG45">
        <v>0</v>
      </c>
      <c r="BH45">
        <v>0</v>
      </c>
      <c r="BI45" t="s">
        <v>91</v>
      </c>
      <c r="BJ45">
        <v>1601518900105</v>
      </c>
      <c r="BK45">
        <v>60151</v>
      </c>
      <c r="BL45" t="s">
        <v>102</v>
      </c>
      <c r="BS45" t="s">
        <v>95</v>
      </c>
      <c r="BW45" t="s">
        <v>152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335779</v>
      </c>
      <c r="CE45">
        <v>335779</v>
      </c>
    </row>
    <row r="46" spans="1:83" ht="15">
      <c r="A46">
        <v>5</v>
      </c>
      <c r="B46" t="s">
        <v>82</v>
      </c>
      <c r="C46" s="2">
        <v>1601518000573</v>
      </c>
      <c r="D46">
        <v>0</v>
      </c>
      <c r="E46">
        <v>1</v>
      </c>
      <c r="F46" s="1">
        <v>43282</v>
      </c>
      <c r="G46" s="1">
        <v>43647</v>
      </c>
      <c r="H46">
        <v>931</v>
      </c>
      <c r="I46" t="s">
        <v>83</v>
      </c>
      <c r="J46" t="s">
        <v>84</v>
      </c>
      <c r="K46" t="s">
        <v>85</v>
      </c>
      <c r="L46">
        <v>1601</v>
      </c>
      <c r="M46" t="s">
        <v>86</v>
      </c>
      <c r="N46">
        <v>5802</v>
      </c>
      <c r="O46" t="s">
        <v>87</v>
      </c>
      <c r="P46">
        <v>8914800359</v>
      </c>
      <c r="Q46" t="s">
        <v>88</v>
      </c>
      <c r="R46">
        <v>1010079455</v>
      </c>
      <c r="S46" t="s">
        <v>149</v>
      </c>
      <c r="T46" t="s">
        <v>90</v>
      </c>
      <c r="U46" t="s">
        <v>91</v>
      </c>
      <c r="W46" t="s">
        <v>86</v>
      </c>
      <c r="X46">
        <v>3000</v>
      </c>
      <c r="Y46">
        <v>8909016044</v>
      </c>
      <c r="Z46" t="s">
        <v>92</v>
      </c>
      <c r="AA46">
        <v>160119311800053</v>
      </c>
      <c r="AB46" s="1">
        <v>43339</v>
      </c>
      <c r="AC46" s="1">
        <v>43350</v>
      </c>
      <c r="AD46" s="1">
        <v>43363</v>
      </c>
      <c r="AF46" s="1">
        <v>43420</v>
      </c>
      <c r="AH46" s="1">
        <v>43420</v>
      </c>
      <c r="AI46">
        <v>1</v>
      </c>
      <c r="AJ46" t="s">
        <v>93</v>
      </c>
      <c r="AK46" t="s">
        <v>94</v>
      </c>
      <c r="AL46" t="s">
        <v>95</v>
      </c>
      <c r="AM46" t="s">
        <v>96</v>
      </c>
      <c r="AN46">
        <v>7025</v>
      </c>
      <c r="AO46" t="s">
        <v>106</v>
      </c>
      <c r="AP46" t="s">
        <v>91</v>
      </c>
      <c r="AQ46" t="s">
        <v>91</v>
      </c>
      <c r="AR46" t="s">
        <v>91</v>
      </c>
      <c r="AS46" t="s">
        <v>91</v>
      </c>
      <c r="AU46" t="s">
        <v>98</v>
      </c>
      <c r="AV46" t="s">
        <v>99</v>
      </c>
      <c r="AW46">
        <v>100</v>
      </c>
      <c r="AX46">
        <v>0</v>
      </c>
      <c r="AY46">
        <v>591931031</v>
      </c>
      <c r="AZ46">
        <v>31</v>
      </c>
      <c r="BA46" t="s">
        <v>100</v>
      </c>
      <c r="BB46">
        <v>66001</v>
      </c>
      <c r="BC46" t="s">
        <v>86</v>
      </c>
      <c r="BD46" t="s">
        <v>101</v>
      </c>
      <c r="BE46" t="s">
        <v>91</v>
      </c>
      <c r="BF46" t="s">
        <v>91</v>
      </c>
      <c r="BG46">
        <v>0</v>
      </c>
      <c r="BH46">
        <v>0</v>
      </c>
      <c r="BI46" t="s">
        <v>91</v>
      </c>
      <c r="BJ46">
        <v>1601518900105</v>
      </c>
      <c r="BK46">
        <v>60151</v>
      </c>
      <c r="BL46" t="s">
        <v>102</v>
      </c>
      <c r="BS46" t="s">
        <v>95</v>
      </c>
      <c r="BW46" t="s">
        <v>153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49180</v>
      </c>
      <c r="CE46">
        <v>49180</v>
      </c>
    </row>
    <row r="47" spans="1:83" ht="15">
      <c r="A47">
        <v>5</v>
      </c>
      <c r="B47" t="s">
        <v>82</v>
      </c>
      <c r="C47" s="2">
        <v>1601518000573</v>
      </c>
      <c r="D47">
        <v>0</v>
      </c>
      <c r="E47">
        <v>1</v>
      </c>
      <c r="F47" s="1">
        <v>43282</v>
      </c>
      <c r="G47" s="1">
        <v>43647</v>
      </c>
      <c r="H47">
        <v>931</v>
      </c>
      <c r="I47" t="s">
        <v>83</v>
      </c>
      <c r="J47" t="s">
        <v>84</v>
      </c>
      <c r="K47" t="s">
        <v>85</v>
      </c>
      <c r="L47">
        <v>1601</v>
      </c>
      <c r="M47" t="s">
        <v>86</v>
      </c>
      <c r="N47">
        <v>5802</v>
      </c>
      <c r="O47" t="s">
        <v>87</v>
      </c>
      <c r="P47">
        <v>8914800359</v>
      </c>
      <c r="Q47" t="s">
        <v>88</v>
      </c>
      <c r="R47">
        <v>1010079455</v>
      </c>
      <c r="S47" t="s">
        <v>149</v>
      </c>
      <c r="T47" t="s">
        <v>90</v>
      </c>
      <c r="U47" t="s">
        <v>91</v>
      </c>
      <c r="W47" t="s">
        <v>86</v>
      </c>
      <c r="X47">
        <v>2867</v>
      </c>
      <c r="Y47">
        <v>8908070566</v>
      </c>
      <c r="Z47" t="s">
        <v>104</v>
      </c>
      <c r="AA47">
        <v>160119311800053</v>
      </c>
      <c r="AB47" s="1">
        <v>43339</v>
      </c>
      <c r="AC47" s="1">
        <v>43350</v>
      </c>
      <c r="AD47" s="1">
        <v>43363</v>
      </c>
      <c r="AF47" s="1">
        <v>43420</v>
      </c>
      <c r="AH47" s="1">
        <v>43420</v>
      </c>
      <c r="AI47">
        <v>1</v>
      </c>
      <c r="AJ47" t="s">
        <v>93</v>
      </c>
      <c r="AK47" t="s">
        <v>94</v>
      </c>
      <c r="AL47" t="s">
        <v>95</v>
      </c>
      <c r="AM47" t="s">
        <v>96</v>
      </c>
      <c r="AN47">
        <v>7025</v>
      </c>
      <c r="AO47" t="s">
        <v>106</v>
      </c>
      <c r="AP47" t="s">
        <v>91</v>
      </c>
      <c r="AQ47" t="s">
        <v>91</v>
      </c>
      <c r="AR47" t="s">
        <v>91</v>
      </c>
      <c r="AS47" t="s">
        <v>91</v>
      </c>
      <c r="AU47" t="s">
        <v>98</v>
      </c>
      <c r="AV47" t="s">
        <v>99</v>
      </c>
      <c r="AW47">
        <v>100</v>
      </c>
      <c r="AX47">
        <v>0</v>
      </c>
      <c r="AY47">
        <v>591931031</v>
      </c>
      <c r="AZ47">
        <v>31</v>
      </c>
      <c r="BA47" t="s">
        <v>100</v>
      </c>
      <c r="BB47">
        <v>66001</v>
      </c>
      <c r="BC47" t="s">
        <v>86</v>
      </c>
      <c r="BD47" t="s">
        <v>101</v>
      </c>
      <c r="BE47" t="s">
        <v>91</v>
      </c>
      <c r="BF47" t="s">
        <v>91</v>
      </c>
      <c r="BG47">
        <v>0</v>
      </c>
      <c r="BH47">
        <v>0</v>
      </c>
      <c r="BI47" t="s">
        <v>91</v>
      </c>
      <c r="BJ47">
        <v>1601518900105</v>
      </c>
      <c r="BK47">
        <v>60151</v>
      </c>
      <c r="BL47" t="s">
        <v>102</v>
      </c>
      <c r="BS47" t="s">
        <v>95</v>
      </c>
      <c r="BW47" t="s">
        <v>153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49180</v>
      </c>
      <c r="CE47">
        <v>49180</v>
      </c>
    </row>
    <row r="48" spans="1:83" ht="15">
      <c r="A48">
        <v>5</v>
      </c>
      <c r="B48" t="s">
        <v>82</v>
      </c>
      <c r="C48" s="2">
        <v>1601518000573</v>
      </c>
      <c r="D48">
        <v>0</v>
      </c>
      <c r="E48">
        <v>1</v>
      </c>
      <c r="F48" s="1">
        <v>43282</v>
      </c>
      <c r="G48" s="1">
        <v>43647</v>
      </c>
      <c r="H48">
        <v>931</v>
      </c>
      <c r="I48" t="s">
        <v>83</v>
      </c>
      <c r="J48" t="s">
        <v>84</v>
      </c>
      <c r="K48" t="s">
        <v>85</v>
      </c>
      <c r="L48">
        <v>1601</v>
      </c>
      <c r="M48" t="s">
        <v>86</v>
      </c>
      <c r="N48">
        <v>5802</v>
      </c>
      <c r="O48" t="s">
        <v>87</v>
      </c>
      <c r="P48">
        <v>8914800359</v>
      </c>
      <c r="Q48" t="s">
        <v>88</v>
      </c>
      <c r="R48">
        <v>1088331319</v>
      </c>
      <c r="S48" t="s">
        <v>154</v>
      </c>
      <c r="T48">
        <f>--1</f>
        <v>1</v>
      </c>
      <c r="U48" t="s">
        <v>91</v>
      </c>
      <c r="W48" t="s">
        <v>86</v>
      </c>
      <c r="X48">
        <v>2867</v>
      </c>
      <c r="Y48">
        <v>8908070566</v>
      </c>
      <c r="Z48" t="s">
        <v>104</v>
      </c>
      <c r="AA48">
        <v>160119311800054</v>
      </c>
      <c r="AB48" s="1">
        <v>43347</v>
      </c>
      <c r="AC48" s="1">
        <v>43361</v>
      </c>
      <c r="AD48" s="1">
        <v>43371</v>
      </c>
      <c r="AF48" s="1">
        <v>43444</v>
      </c>
      <c r="AH48" s="1">
        <v>43444</v>
      </c>
      <c r="AI48">
        <v>1</v>
      </c>
      <c r="AJ48" t="s">
        <v>93</v>
      </c>
      <c r="AK48" t="s">
        <v>94</v>
      </c>
      <c r="AL48" t="s">
        <v>95</v>
      </c>
      <c r="AM48" t="s">
        <v>96</v>
      </c>
      <c r="AN48">
        <v>14018</v>
      </c>
      <c r="AO48" t="s">
        <v>155</v>
      </c>
      <c r="AP48" t="s">
        <v>91</v>
      </c>
      <c r="AQ48" t="s">
        <v>91</v>
      </c>
      <c r="AR48" t="s">
        <v>91</v>
      </c>
      <c r="AS48" t="s">
        <v>91</v>
      </c>
      <c r="AU48" t="s">
        <v>98</v>
      </c>
      <c r="AV48" t="s">
        <v>99</v>
      </c>
      <c r="AW48">
        <v>100</v>
      </c>
      <c r="AX48">
        <v>0</v>
      </c>
      <c r="AY48">
        <v>591931031</v>
      </c>
      <c r="AZ48">
        <v>31</v>
      </c>
      <c r="BA48" t="s">
        <v>100</v>
      </c>
      <c r="BB48">
        <v>66001</v>
      </c>
      <c r="BC48" t="s">
        <v>86</v>
      </c>
      <c r="BD48" t="s">
        <v>101</v>
      </c>
      <c r="BE48" t="s">
        <v>91</v>
      </c>
      <c r="BF48" t="s">
        <v>91</v>
      </c>
      <c r="BG48">
        <v>0</v>
      </c>
      <c r="BH48">
        <v>0</v>
      </c>
      <c r="BI48" t="s">
        <v>91</v>
      </c>
      <c r="BJ48">
        <v>1601518900105</v>
      </c>
      <c r="BK48">
        <v>60151</v>
      </c>
      <c r="BL48" t="s">
        <v>102</v>
      </c>
      <c r="BM48">
        <v>1</v>
      </c>
      <c r="BN48" t="s">
        <v>156</v>
      </c>
      <c r="BS48" t="s">
        <v>95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783490</v>
      </c>
      <c r="CE48">
        <v>783490</v>
      </c>
    </row>
    <row r="49" spans="1:83" ht="15">
      <c r="A49">
        <v>5</v>
      </c>
      <c r="B49" t="s">
        <v>82</v>
      </c>
      <c r="C49" s="2">
        <v>1601518000573</v>
      </c>
      <c r="D49">
        <v>0</v>
      </c>
      <c r="E49">
        <v>1</v>
      </c>
      <c r="F49" s="1">
        <v>43282</v>
      </c>
      <c r="G49" s="1">
        <v>43647</v>
      </c>
      <c r="H49">
        <v>931</v>
      </c>
      <c r="I49" t="s">
        <v>83</v>
      </c>
      <c r="J49" t="s">
        <v>84</v>
      </c>
      <c r="K49" t="s">
        <v>85</v>
      </c>
      <c r="L49">
        <v>1601</v>
      </c>
      <c r="M49" t="s">
        <v>86</v>
      </c>
      <c r="N49">
        <v>5802</v>
      </c>
      <c r="O49" t="s">
        <v>87</v>
      </c>
      <c r="P49">
        <v>8914800359</v>
      </c>
      <c r="Q49" t="s">
        <v>88</v>
      </c>
      <c r="R49">
        <v>1088331319</v>
      </c>
      <c r="S49" t="s">
        <v>154</v>
      </c>
      <c r="T49">
        <f>--1</f>
        <v>1</v>
      </c>
      <c r="U49" t="s">
        <v>91</v>
      </c>
      <c r="W49" t="s">
        <v>86</v>
      </c>
      <c r="X49">
        <v>3000</v>
      </c>
      <c r="Y49">
        <v>8909016044</v>
      </c>
      <c r="Z49" t="s">
        <v>92</v>
      </c>
      <c r="AA49">
        <v>160119311800054</v>
      </c>
      <c r="AB49" s="1">
        <v>43347</v>
      </c>
      <c r="AC49" s="1">
        <v>43361</v>
      </c>
      <c r="AD49" s="1">
        <v>43371</v>
      </c>
      <c r="AF49" s="1">
        <v>43444</v>
      </c>
      <c r="AH49" s="1">
        <v>43444</v>
      </c>
      <c r="AI49">
        <v>1</v>
      </c>
      <c r="AJ49" t="s">
        <v>93</v>
      </c>
      <c r="AK49" t="s">
        <v>94</v>
      </c>
      <c r="AL49" t="s">
        <v>95</v>
      </c>
      <c r="AM49" t="s">
        <v>96</v>
      </c>
      <c r="AN49">
        <v>14018</v>
      </c>
      <c r="AO49" t="s">
        <v>155</v>
      </c>
      <c r="AP49" t="s">
        <v>91</v>
      </c>
      <c r="AQ49" t="s">
        <v>91</v>
      </c>
      <c r="AR49" t="s">
        <v>91</v>
      </c>
      <c r="AS49" t="s">
        <v>91</v>
      </c>
      <c r="AU49" t="s">
        <v>98</v>
      </c>
      <c r="AV49" t="s">
        <v>99</v>
      </c>
      <c r="AW49">
        <v>100</v>
      </c>
      <c r="AX49">
        <v>0</v>
      </c>
      <c r="AY49">
        <v>591931031</v>
      </c>
      <c r="AZ49">
        <v>31</v>
      </c>
      <c r="BA49" t="s">
        <v>100</v>
      </c>
      <c r="BB49">
        <v>66001</v>
      </c>
      <c r="BC49" t="s">
        <v>86</v>
      </c>
      <c r="BD49" t="s">
        <v>101</v>
      </c>
      <c r="BE49" t="s">
        <v>91</v>
      </c>
      <c r="BF49" t="s">
        <v>91</v>
      </c>
      <c r="BG49">
        <v>0</v>
      </c>
      <c r="BH49">
        <v>0</v>
      </c>
      <c r="BI49" t="s">
        <v>91</v>
      </c>
      <c r="BJ49">
        <v>1601518900105</v>
      </c>
      <c r="BK49">
        <v>60151</v>
      </c>
      <c r="BL49" t="s">
        <v>102</v>
      </c>
      <c r="BM49">
        <v>1</v>
      </c>
      <c r="BN49" t="s">
        <v>156</v>
      </c>
      <c r="BS49" t="s">
        <v>95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783490</v>
      </c>
      <c r="CE49">
        <v>783490</v>
      </c>
    </row>
    <row r="50" spans="1:83" ht="15">
      <c r="A50">
        <v>5</v>
      </c>
      <c r="B50" t="s">
        <v>82</v>
      </c>
      <c r="C50" s="2">
        <v>1601518000573</v>
      </c>
      <c r="D50">
        <v>0</v>
      </c>
      <c r="E50">
        <v>1</v>
      </c>
      <c r="F50" s="1">
        <v>43282</v>
      </c>
      <c r="G50" s="1">
        <v>43647</v>
      </c>
      <c r="H50">
        <v>931</v>
      </c>
      <c r="I50" t="s">
        <v>83</v>
      </c>
      <c r="J50" t="s">
        <v>84</v>
      </c>
      <c r="K50" t="s">
        <v>85</v>
      </c>
      <c r="L50">
        <v>1601</v>
      </c>
      <c r="M50" t="s">
        <v>86</v>
      </c>
      <c r="N50">
        <v>5802</v>
      </c>
      <c r="O50" t="s">
        <v>87</v>
      </c>
      <c r="P50">
        <v>8914800359</v>
      </c>
      <c r="Q50" t="s">
        <v>88</v>
      </c>
      <c r="R50">
        <v>1010000459</v>
      </c>
      <c r="S50" t="s">
        <v>157</v>
      </c>
      <c r="T50" t="s">
        <v>158</v>
      </c>
      <c r="U50" t="s">
        <v>91</v>
      </c>
      <c r="W50" t="s">
        <v>86</v>
      </c>
      <c r="X50">
        <v>2867</v>
      </c>
      <c r="Y50">
        <v>8908070566</v>
      </c>
      <c r="Z50" t="s">
        <v>104</v>
      </c>
      <c r="AA50">
        <v>160119311800055</v>
      </c>
      <c r="AB50" s="1">
        <v>43342</v>
      </c>
      <c r="AC50" s="1">
        <v>43356</v>
      </c>
      <c r="AD50" s="1">
        <v>43375</v>
      </c>
      <c r="AF50" s="1">
        <v>43496</v>
      </c>
      <c r="AH50" s="1">
        <v>43481</v>
      </c>
      <c r="AI50">
        <v>1</v>
      </c>
      <c r="AJ50" t="s">
        <v>93</v>
      </c>
      <c r="AK50" t="s">
        <v>94</v>
      </c>
      <c r="AL50" t="s">
        <v>95</v>
      </c>
      <c r="AM50" t="s">
        <v>96</v>
      </c>
      <c r="AN50">
        <v>7044</v>
      </c>
      <c r="AO50" t="s">
        <v>109</v>
      </c>
      <c r="AP50" t="s">
        <v>91</v>
      </c>
      <c r="AQ50" t="s">
        <v>91</v>
      </c>
      <c r="AR50" t="s">
        <v>91</v>
      </c>
      <c r="AS50" t="s">
        <v>91</v>
      </c>
      <c r="AU50" t="s">
        <v>98</v>
      </c>
      <c r="AV50" t="s">
        <v>99</v>
      </c>
      <c r="AW50">
        <v>100</v>
      </c>
      <c r="AX50">
        <v>0</v>
      </c>
      <c r="AY50">
        <v>591931031</v>
      </c>
      <c r="AZ50">
        <v>31</v>
      </c>
      <c r="BA50" t="s">
        <v>100</v>
      </c>
      <c r="BB50">
        <v>66001</v>
      </c>
      <c r="BC50" t="s">
        <v>86</v>
      </c>
      <c r="BD50" t="s">
        <v>101</v>
      </c>
      <c r="BE50" t="s">
        <v>91</v>
      </c>
      <c r="BF50" t="s">
        <v>91</v>
      </c>
      <c r="BG50">
        <v>0</v>
      </c>
      <c r="BH50">
        <v>0</v>
      </c>
      <c r="BI50" t="s">
        <v>91</v>
      </c>
      <c r="BJ50">
        <v>1601518900105</v>
      </c>
      <c r="BK50">
        <v>60151</v>
      </c>
      <c r="BL50" t="s">
        <v>102</v>
      </c>
      <c r="BS50" t="s">
        <v>95</v>
      </c>
      <c r="BW50" t="s">
        <v>159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280563</v>
      </c>
      <c r="CE50">
        <v>280563</v>
      </c>
    </row>
    <row r="51" spans="1:83" ht="15">
      <c r="A51">
        <v>5</v>
      </c>
      <c r="B51" t="s">
        <v>82</v>
      </c>
      <c r="C51" s="2">
        <v>1601518000573</v>
      </c>
      <c r="D51">
        <v>0</v>
      </c>
      <c r="E51">
        <v>1</v>
      </c>
      <c r="F51" s="1">
        <v>43282</v>
      </c>
      <c r="G51" s="1">
        <v>43647</v>
      </c>
      <c r="H51">
        <v>931</v>
      </c>
      <c r="I51" t="s">
        <v>83</v>
      </c>
      <c r="J51" t="s">
        <v>84</v>
      </c>
      <c r="K51" t="s">
        <v>85</v>
      </c>
      <c r="L51">
        <v>1601</v>
      </c>
      <c r="M51" t="s">
        <v>86</v>
      </c>
      <c r="N51">
        <v>5802</v>
      </c>
      <c r="O51" t="s">
        <v>87</v>
      </c>
      <c r="P51">
        <v>8914800359</v>
      </c>
      <c r="Q51" t="s">
        <v>88</v>
      </c>
      <c r="R51">
        <v>1010000459</v>
      </c>
      <c r="S51" t="s">
        <v>157</v>
      </c>
      <c r="T51" t="s">
        <v>158</v>
      </c>
      <c r="U51" t="s">
        <v>91</v>
      </c>
      <c r="W51" t="s">
        <v>86</v>
      </c>
      <c r="X51">
        <v>3000</v>
      </c>
      <c r="Y51">
        <v>8909016044</v>
      </c>
      <c r="Z51" t="s">
        <v>92</v>
      </c>
      <c r="AA51">
        <v>160119311800055</v>
      </c>
      <c r="AB51" s="1">
        <v>43342</v>
      </c>
      <c r="AC51" s="1">
        <v>43356</v>
      </c>
      <c r="AD51" s="1">
        <v>43375</v>
      </c>
      <c r="AF51" s="1">
        <v>43496</v>
      </c>
      <c r="AH51" s="1">
        <v>43481</v>
      </c>
      <c r="AI51">
        <v>1</v>
      </c>
      <c r="AJ51" t="s">
        <v>93</v>
      </c>
      <c r="AK51" t="s">
        <v>94</v>
      </c>
      <c r="AL51" t="s">
        <v>95</v>
      </c>
      <c r="AM51" t="s">
        <v>96</v>
      </c>
      <c r="AN51">
        <v>7044</v>
      </c>
      <c r="AO51" t="s">
        <v>109</v>
      </c>
      <c r="AP51" t="s">
        <v>91</v>
      </c>
      <c r="AQ51" t="s">
        <v>91</v>
      </c>
      <c r="AR51" t="s">
        <v>91</v>
      </c>
      <c r="AS51" t="s">
        <v>91</v>
      </c>
      <c r="AU51" t="s">
        <v>98</v>
      </c>
      <c r="AV51" t="s">
        <v>99</v>
      </c>
      <c r="AW51">
        <v>100</v>
      </c>
      <c r="AX51">
        <v>0</v>
      </c>
      <c r="AY51">
        <v>591931031</v>
      </c>
      <c r="AZ51">
        <v>31</v>
      </c>
      <c r="BA51" t="s">
        <v>100</v>
      </c>
      <c r="BB51">
        <v>66001</v>
      </c>
      <c r="BC51" t="s">
        <v>86</v>
      </c>
      <c r="BD51" t="s">
        <v>101</v>
      </c>
      <c r="BE51" t="s">
        <v>91</v>
      </c>
      <c r="BF51" t="s">
        <v>91</v>
      </c>
      <c r="BG51">
        <v>0</v>
      </c>
      <c r="BH51">
        <v>0</v>
      </c>
      <c r="BI51" t="s">
        <v>91</v>
      </c>
      <c r="BJ51">
        <v>1601518900105</v>
      </c>
      <c r="BK51">
        <v>60151</v>
      </c>
      <c r="BL51" t="s">
        <v>102</v>
      </c>
      <c r="BS51" t="s">
        <v>95</v>
      </c>
      <c r="BW51" t="s">
        <v>159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280563</v>
      </c>
      <c r="CE51">
        <v>280563</v>
      </c>
    </row>
    <row r="52" spans="1:83" ht="15">
      <c r="A52">
        <v>5</v>
      </c>
      <c r="B52" t="s">
        <v>82</v>
      </c>
      <c r="C52" s="2">
        <v>1601518000573</v>
      </c>
      <c r="D52">
        <v>0</v>
      </c>
      <c r="E52">
        <v>1</v>
      </c>
      <c r="F52" s="1">
        <v>43282</v>
      </c>
      <c r="G52" s="1">
        <v>43647</v>
      </c>
      <c r="H52">
        <v>931</v>
      </c>
      <c r="I52" t="s">
        <v>83</v>
      </c>
      <c r="J52" t="s">
        <v>84</v>
      </c>
      <c r="K52" t="s">
        <v>85</v>
      </c>
      <c r="L52">
        <v>1601</v>
      </c>
      <c r="M52" t="s">
        <v>86</v>
      </c>
      <c r="N52">
        <v>5307</v>
      </c>
      <c r="O52" t="s">
        <v>160</v>
      </c>
      <c r="P52">
        <v>8914800359</v>
      </c>
      <c r="Q52" t="s">
        <v>88</v>
      </c>
      <c r="R52">
        <v>1004667067</v>
      </c>
      <c r="S52" t="s">
        <v>161</v>
      </c>
      <c r="T52">
        <f>--1</f>
        <v>1</v>
      </c>
      <c r="U52" t="s">
        <v>91</v>
      </c>
      <c r="W52" t="s">
        <v>86</v>
      </c>
      <c r="X52">
        <v>3000</v>
      </c>
      <c r="Y52">
        <v>8909016044</v>
      </c>
      <c r="Z52" t="s">
        <v>92</v>
      </c>
      <c r="AA52">
        <v>160119311800056</v>
      </c>
      <c r="AB52" s="1">
        <v>43364</v>
      </c>
      <c r="AC52" s="1">
        <v>43384</v>
      </c>
      <c r="AD52" s="1">
        <v>43385</v>
      </c>
      <c r="AF52" s="1">
        <v>43514</v>
      </c>
      <c r="AH52" s="1">
        <v>43514</v>
      </c>
      <c r="AI52">
        <v>1</v>
      </c>
      <c r="AJ52" t="s">
        <v>93</v>
      </c>
      <c r="AK52" t="s">
        <v>94</v>
      </c>
      <c r="AL52" t="s">
        <v>95</v>
      </c>
      <c r="AM52" t="s">
        <v>96</v>
      </c>
      <c r="AN52">
        <v>14018</v>
      </c>
      <c r="AO52" t="s">
        <v>155</v>
      </c>
      <c r="AP52" t="s">
        <v>91</v>
      </c>
      <c r="AQ52" t="s">
        <v>91</v>
      </c>
      <c r="AR52" t="s">
        <v>91</v>
      </c>
      <c r="AS52" t="s">
        <v>91</v>
      </c>
      <c r="AU52" t="s">
        <v>98</v>
      </c>
      <c r="AV52" t="s">
        <v>99</v>
      </c>
      <c r="AW52">
        <v>100</v>
      </c>
      <c r="AX52">
        <v>0</v>
      </c>
      <c r="AY52">
        <v>591931031</v>
      </c>
      <c r="AZ52">
        <v>31</v>
      </c>
      <c r="BA52" t="s">
        <v>100</v>
      </c>
      <c r="BB52">
        <v>66001</v>
      </c>
      <c r="BC52" t="s">
        <v>86</v>
      </c>
      <c r="BD52" t="s">
        <v>101</v>
      </c>
      <c r="BE52" t="s">
        <v>91</v>
      </c>
      <c r="BF52" t="s">
        <v>91</v>
      </c>
      <c r="BG52">
        <v>0</v>
      </c>
      <c r="BH52">
        <v>0</v>
      </c>
      <c r="BI52" t="s">
        <v>91</v>
      </c>
      <c r="BJ52">
        <v>1601518900105</v>
      </c>
      <c r="BK52">
        <v>60151</v>
      </c>
      <c r="BL52" t="s">
        <v>102</v>
      </c>
      <c r="BM52">
        <v>1</v>
      </c>
      <c r="BN52" t="s">
        <v>156</v>
      </c>
      <c r="BS52" t="s">
        <v>95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150970</v>
      </c>
      <c r="CE52">
        <v>150970</v>
      </c>
    </row>
    <row r="53" spans="1:83" ht="15">
      <c r="A53">
        <v>5</v>
      </c>
      <c r="B53" t="s">
        <v>82</v>
      </c>
      <c r="C53" s="2">
        <v>1601518000573</v>
      </c>
      <c r="D53">
        <v>0</v>
      </c>
      <c r="E53">
        <v>1</v>
      </c>
      <c r="F53" s="1">
        <v>43282</v>
      </c>
      <c r="G53" s="1">
        <v>43647</v>
      </c>
      <c r="H53">
        <v>931</v>
      </c>
      <c r="I53" t="s">
        <v>83</v>
      </c>
      <c r="J53" t="s">
        <v>84</v>
      </c>
      <c r="K53" t="s">
        <v>85</v>
      </c>
      <c r="L53">
        <v>1601</v>
      </c>
      <c r="M53" t="s">
        <v>86</v>
      </c>
      <c r="N53">
        <v>5307</v>
      </c>
      <c r="O53" t="s">
        <v>160</v>
      </c>
      <c r="P53">
        <v>8914800359</v>
      </c>
      <c r="Q53" t="s">
        <v>88</v>
      </c>
      <c r="R53">
        <v>1004667067</v>
      </c>
      <c r="S53" t="s">
        <v>161</v>
      </c>
      <c r="T53">
        <f>--1</f>
        <v>1</v>
      </c>
      <c r="U53" t="s">
        <v>91</v>
      </c>
      <c r="W53" t="s">
        <v>86</v>
      </c>
      <c r="X53">
        <v>2867</v>
      </c>
      <c r="Y53">
        <v>8908070566</v>
      </c>
      <c r="Z53" t="s">
        <v>104</v>
      </c>
      <c r="AA53">
        <v>160119311800056</v>
      </c>
      <c r="AB53" s="1">
        <v>43364</v>
      </c>
      <c r="AC53" s="1">
        <v>43384</v>
      </c>
      <c r="AD53" s="1">
        <v>43385</v>
      </c>
      <c r="AF53" s="1">
        <v>43514</v>
      </c>
      <c r="AH53" s="1">
        <v>43514</v>
      </c>
      <c r="AI53">
        <v>1</v>
      </c>
      <c r="AJ53" t="s">
        <v>93</v>
      </c>
      <c r="AK53" t="s">
        <v>94</v>
      </c>
      <c r="AL53" t="s">
        <v>95</v>
      </c>
      <c r="AM53" t="s">
        <v>96</v>
      </c>
      <c r="AN53">
        <v>14018</v>
      </c>
      <c r="AO53" t="s">
        <v>155</v>
      </c>
      <c r="AP53" t="s">
        <v>91</v>
      </c>
      <c r="AQ53" t="s">
        <v>91</v>
      </c>
      <c r="AR53" t="s">
        <v>91</v>
      </c>
      <c r="AS53" t="s">
        <v>91</v>
      </c>
      <c r="AU53" t="s">
        <v>98</v>
      </c>
      <c r="AV53" t="s">
        <v>99</v>
      </c>
      <c r="AW53">
        <v>100</v>
      </c>
      <c r="AX53">
        <v>0</v>
      </c>
      <c r="AY53">
        <v>591931031</v>
      </c>
      <c r="AZ53">
        <v>31</v>
      </c>
      <c r="BA53" t="s">
        <v>100</v>
      </c>
      <c r="BB53">
        <v>66001</v>
      </c>
      <c r="BC53" t="s">
        <v>86</v>
      </c>
      <c r="BD53" t="s">
        <v>101</v>
      </c>
      <c r="BE53" t="s">
        <v>91</v>
      </c>
      <c r="BF53" t="s">
        <v>91</v>
      </c>
      <c r="BG53">
        <v>0</v>
      </c>
      <c r="BH53">
        <v>0</v>
      </c>
      <c r="BI53" t="s">
        <v>91</v>
      </c>
      <c r="BJ53">
        <v>1601518900105</v>
      </c>
      <c r="BK53">
        <v>60151</v>
      </c>
      <c r="BL53" t="s">
        <v>102</v>
      </c>
      <c r="BM53">
        <v>1</v>
      </c>
      <c r="BN53" t="s">
        <v>156</v>
      </c>
      <c r="BS53" t="s">
        <v>95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150970</v>
      </c>
      <c r="CE53">
        <v>150970</v>
      </c>
    </row>
    <row r="54" spans="1:83" ht="15">
      <c r="A54">
        <v>5</v>
      </c>
      <c r="B54" t="s">
        <v>82</v>
      </c>
      <c r="C54" s="2">
        <v>1601518000573</v>
      </c>
      <c r="D54">
        <v>0</v>
      </c>
      <c r="E54">
        <v>1</v>
      </c>
      <c r="F54" s="1">
        <v>43282</v>
      </c>
      <c r="G54" s="1">
        <v>43647</v>
      </c>
      <c r="H54">
        <v>931</v>
      </c>
      <c r="I54" t="s">
        <v>83</v>
      </c>
      <c r="J54" t="s">
        <v>84</v>
      </c>
      <c r="K54" t="s">
        <v>85</v>
      </c>
      <c r="L54">
        <v>1601</v>
      </c>
      <c r="M54" t="s">
        <v>86</v>
      </c>
      <c r="N54">
        <v>5802</v>
      </c>
      <c r="O54" t="s">
        <v>87</v>
      </c>
      <c r="P54">
        <v>8914800359</v>
      </c>
      <c r="Q54" t="s">
        <v>88</v>
      </c>
      <c r="R54">
        <v>1088028919</v>
      </c>
      <c r="S54" t="s">
        <v>162</v>
      </c>
      <c r="T54" t="s">
        <v>90</v>
      </c>
      <c r="U54" t="s">
        <v>91</v>
      </c>
      <c r="W54" t="s">
        <v>86</v>
      </c>
      <c r="X54">
        <v>3000</v>
      </c>
      <c r="Y54">
        <v>8909016044</v>
      </c>
      <c r="Z54" t="s">
        <v>92</v>
      </c>
      <c r="AA54">
        <v>160119311800057</v>
      </c>
      <c r="AB54" s="1">
        <v>43360</v>
      </c>
      <c r="AC54" s="1">
        <v>43363</v>
      </c>
      <c r="AD54" s="1">
        <v>43397</v>
      </c>
      <c r="AF54" s="1">
        <v>43432</v>
      </c>
      <c r="AH54" s="1">
        <v>43432</v>
      </c>
      <c r="AI54">
        <v>1</v>
      </c>
      <c r="AJ54" t="s">
        <v>93</v>
      </c>
      <c r="AK54" t="s">
        <v>94</v>
      </c>
      <c r="AL54" t="s">
        <v>95</v>
      </c>
      <c r="AM54" t="s">
        <v>96</v>
      </c>
      <c r="AN54">
        <v>7042</v>
      </c>
      <c r="AO54" t="s">
        <v>97</v>
      </c>
      <c r="AP54" t="s">
        <v>91</v>
      </c>
      <c r="AQ54" t="s">
        <v>91</v>
      </c>
      <c r="AR54" t="s">
        <v>91</v>
      </c>
      <c r="AS54" t="s">
        <v>91</v>
      </c>
      <c r="AU54" t="s">
        <v>98</v>
      </c>
      <c r="AV54" t="s">
        <v>99</v>
      </c>
      <c r="AW54">
        <v>100</v>
      </c>
      <c r="AX54">
        <v>0</v>
      </c>
      <c r="AY54">
        <v>591931031</v>
      </c>
      <c r="AZ54">
        <v>31</v>
      </c>
      <c r="BA54" t="s">
        <v>100</v>
      </c>
      <c r="BB54">
        <v>66001</v>
      </c>
      <c r="BC54" t="s">
        <v>86</v>
      </c>
      <c r="BD54" t="s">
        <v>101</v>
      </c>
      <c r="BE54" t="s">
        <v>91</v>
      </c>
      <c r="BF54" t="s">
        <v>91</v>
      </c>
      <c r="BG54">
        <v>0</v>
      </c>
      <c r="BH54">
        <v>0</v>
      </c>
      <c r="BI54" t="s">
        <v>91</v>
      </c>
      <c r="BJ54">
        <v>1601518900105</v>
      </c>
      <c r="BK54">
        <v>60151</v>
      </c>
      <c r="BL54" t="s">
        <v>102</v>
      </c>
      <c r="BS54" t="s">
        <v>95</v>
      </c>
      <c r="BW54" t="s">
        <v>163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170660</v>
      </c>
      <c r="CE54">
        <v>170660</v>
      </c>
    </row>
    <row r="55" spans="1:83" ht="15">
      <c r="A55">
        <v>5</v>
      </c>
      <c r="B55" t="s">
        <v>82</v>
      </c>
      <c r="C55" s="2">
        <v>1601518000573</v>
      </c>
      <c r="D55">
        <v>0</v>
      </c>
      <c r="E55">
        <v>1</v>
      </c>
      <c r="F55" s="1">
        <v>43282</v>
      </c>
      <c r="G55" s="1">
        <v>43647</v>
      </c>
      <c r="H55">
        <v>931</v>
      </c>
      <c r="I55" t="s">
        <v>83</v>
      </c>
      <c r="J55" t="s">
        <v>84</v>
      </c>
      <c r="K55" t="s">
        <v>85</v>
      </c>
      <c r="L55">
        <v>1601</v>
      </c>
      <c r="M55" t="s">
        <v>86</v>
      </c>
      <c r="N55">
        <v>5802</v>
      </c>
      <c r="O55" t="s">
        <v>87</v>
      </c>
      <c r="P55">
        <v>8914800359</v>
      </c>
      <c r="Q55" t="s">
        <v>88</v>
      </c>
      <c r="R55">
        <v>1088028919</v>
      </c>
      <c r="S55" t="s">
        <v>162</v>
      </c>
      <c r="T55" t="s">
        <v>90</v>
      </c>
      <c r="U55" t="s">
        <v>91</v>
      </c>
      <c r="W55" t="s">
        <v>86</v>
      </c>
      <c r="X55">
        <v>2867</v>
      </c>
      <c r="Y55">
        <v>8908070566</v>
      </c>
      <c r="Z55" t="s">
        <v>104</v>
      </c>
      <c r="AA55">
        <v>160119311800057</v>
      </c>
      <c r="AB55" s="1">
        <v>43360</v>
      </c>
      <c r="AC55" s="1">
        <v>43363</v>
      </c>
      <c r="AD55" s="1">
        <v>43397</v>
      </c>
      <c r="AF55" s="1">
        <v>43432</v>
      </c>
      <c r="AH55" s="1">
        <v>43432</v>
      </c>
      <c r="AI55">
        <v>1</v>
      </c>
      <c r="AJ55" t="s">
        <v>93</v>
      </c>
      <c r="AK55" t="s">
        <v>94</v>
      </c>
      <c r="AL55" t="s">
        <v>95</v>
      </c>
      <c r="AM55" t="s">
        <v>96</v>
      </c>
      <c r="AN55">
        <v>7042</v>
      </c>
      <c r="AO55" t="s">
        <v>97</v>
      </c>
      <c r="AP55" t="s">
        <v>91</v>
      </c>
      <c r="AQ55" t="s">
        <v>91</v>
      </c>
      <c r="AR55" t="s">
        <v>91</v>
      </c>
      <c r="AS55" t="s">
        <v>91</v>
      </c>
      <c r="AU55" t="s">
        <v>98</v>
      </c>
      <c r="AV55" t="s">
        <v>99</v>
      </c>
      <c r="AW55">
        <v>100</v>
      </c>
      <c r="AX55">
        <v>0</v>
      </c>
      <c r="AY55">
        <v>591931031</v>
      </c>
      <c r="AZ55">
        <v>31</v>
      </c>
      <c r="BA55" t="s">
        <v>100</v>
      </c>
      <c r="BB55">
        <v>66001</v>
      </c>
      <c r="BC55" t="s">
        <v>86</v>
      </c>
      <c r="BD55" t="s">
        <v>101</v>
      </c>
      <c r="BE55" t="s">
        <v>91</v>
      </c>
      <c r="BF55" t="s">
        <v>91</v>
      </c>
      <c r="BG55">
        <v>0</v>
      </c>
      <c r="BH55">
        <v>0</v>
      </c>
      <c r="BI55" t="s">
        <v>91</v>
      </c>
      <c r="BJ55">
        <v>1601518900105</v>
      </c>
      <c r="BK55">
        <v>60151</v>
      </c>
      <c r="BL55" t="s">
        <v>102</v>
      </c>
      <c r="BS55" t="s">
        <v>95</v>
      </c>
      <c r="BW55" t="s">
        <v>163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170660</v>
      </c>
      <c r="CE55">
        <v>170660</v>
      </c>
    </row>
    <row r="56" spans="1:83" ht="15">
      <c r="A56">
        <v>5</v>
      </c>
      <c r="B56" t="s">
        <v>82</v>
      </c>
      <c r="C56" s="2">
        <v>1601518000573</v>
      </c>
      <c r="D56">
        <v>0</v>
      </c>
      <c r="E56">
        <v>1</v>
      </c>
      <c r="F56" s="1">
        <v>43282</v>
      </c>
      <c r="G56" s="1">
        <v>43647</v>
      </c>
      <c r="H56">
        <v>931</v>
      </c>
      <c r="I56" t="s">
        <v>83</v>
      </c>
      <c r="J56" t="s">
        <v>84</v>
      </c>
      <c r="K56" t="s">
        <v>85</v>
      </c>
      <c r="L56">
        <v>1601</v>
      </c>
      <c r="M56" t="s">
        <v>86</v>
      </c>
      <c r="N56">
        <v>5802</v>
      </c>
      <c r="O56" t="s">
        <v>87</v>
      </c>
      <c r="P56">
        <v>8914800359</v>
      </c>
      <c r="Q56" t="s">
        <v>88</v>
      </c>
      <c r="R56">
        <v>1112774895</v>
      </c>
      <c r="S56" t="s">
        <v>164</v>
      </c>
      <c r="T56" t="s">
        <v>90</v>
      </c>
      <c r="U56" t="s">
        <v>91</v>
      </c>
      <c r="W56" t="s">
        <v>86</v>
      </c>
      <c r="X56">
        <v>2867</v>
      </c>
      <c r="Y56">
        <v>8908070566</v>
      </c>
      <c r="Z56" t="s">
        <v>104</v>
      </c>
      <c r="AA56">
        <v>160119311800058</v>
      </c>
      <c r="AB56" s="1">
        <v>43354</v>
      </c>
      <c r="AC56" s="1">
        <v>43363</v>
      </c>
      <c r="AD56" s="1">
        <v>43398</v>
      </c>
      <c r="AF56" s="1">
        <v>43411</v>
      </c>
      <c r="AH56" s="1">
        <v>43411</v>
      </c>
      <c r="AI56">
        <v>1</v>
      </c>
      <c r="AJ56" t="s">
        <v>93</v>
      </c>
      <c r="AK56" t="s">
        <v>94</v>
      </c>
      <c r="AL56" t="s">
        <v>95</v>
      </c>
      <c r="AM56" t="s">
        <v>96</v>
      </c>
      <c r="AN56">
        <v>7044</v>
      </c>
      <c r="AO56" t="s">
        <v>109</v>
      </c>
      <c r="AP56" t="s">
        <v>91</v>
      </c>
      <c r="AQ56" t="s">
        <v>91</v>
      </c>
      <c r="AR56" t="s">
        <v>91</v>
      </c>
      <c r="AS56" t="s">
        <v>91</v>
      </c>
      <c r="AU56" t="s">
        <v>98</v>
      </c>
      <c r="AV56" t="s">
        <v>99</v>
      </c>
      <c r="AW56">
        <v>100</v>
      </c>
      <c r="AX56">
        <v>0</v>
      </c>
      <c r="AY56">
        <v>591931031</v>
      </c>
      <c r="AZ56">
        <v>31</v>
      </c>
      <c r="BA56" t="s">
        <v>100</v>
      </c>
      <c r="BB56">
        <v>66001</v>
      </c>
      <c r="BC56" t="s">
        <v>86</v>
      </c>
      <c r="BD56" t="s">
        <v>101</v>
      </c>
      <c r="BE56" t="s">
        <v>91</v>
      </c>
      <c r="BF56" t="s">
        <v>91</v>
      </c>
      <c r="BG56">
        <v>0</v>
      </c>
      <c r="BH56">
        <v>0</v>
      </c>
      <c r="BI56" t="s">
        <v>91</v>
      </c>
      <c r="BJ56">
        <v>1601518900105</v>
      </c>
      <c r="BK56">
        <v>60151</v>
      </c>
      <c r="BL56" t="s">
        <v>102</v>
      </c>
      <c r="BS56" t="s">
        <v>95</v>
      </c>
      <c r="BW56" t="s">
        <v>165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39140</v>
      </c>
      <c r="CE56">
        <v>39140</v>
      </c>
    </row>
    <row r="57" spans="1:83" ht="15">
      <c r="A57">
        <v>5</v>
      </c>
      <c r="B57" t="s">
        <v>82</v>
      </c>
      <c r="C57" s="2">
        <v>1601518000573</v>
      </c>
      <c r="D57">
        <v>0</v>
      </c>
      <c r="E57">
        <v>1</v>
      </c>
      <c r="F57" s="1">
        <v>43282</v>
      </c>
      <c r="G57" s="1">
        <v>43647</v>
      </c>
      <c r="H57">
        <v>931</v>
      </c>
      <c r="I57" t="s">
        <v>83</v>
      </c>
      <c r="J57" t="s">
        <v>84</v>
      </c>
      <c r="K57" t="s">
        <v>85</v>
      </c>
      <c r="L57">
        <v>1601</v>
      </c>
      <c r="M57" t="s">
        <v>86</v>
      </c>
      <c r="N57">
        <v>5802</v>
      </c>
      <c r="O57" t="s">
        <v>87</v>
      </c>
      <c r="P57">
        <v>8914800359</v>
      </c>
      <c r="Q57" t="s">
        <v>88</v>
      </c>
      <c r="R57">
        <v>1112774895</v>
      </c>
      <c r="S57" t="s">
        <v>164</v>
      </c>
      <c r="T57" t="s">
        <v>90</v>
      </c>
      <c r="U57" t="s">
        <v>91</v>
      </c>
      <c r="W57" t="s">
        <v>86</v>
      </c>
      <c r="X57">
        <v>3000</v>
      </c>
      <c r="Y57">
        <v>8909016044</v>
      </c>
      <c r="Z57" t="s">
        <v>92</v>
      </c>
      <c r="AA57">
        <v>160119311800058</v>
      </c>
      <c r="AB57" s="1">
        <v>43354</v>
      </c>
      <c r="AC57" s="1">
        <v>43363</v>
      </c>
      <c r="AD57" s="1">
        <v>43398</v>
      </c>
      <c r="AF57" s="1">
        <v>43411</v>
      </c>
      <c r="AH57" s="1">
        <v>43411</v>
      </c>
      <c r="AI57">
        <v>1</v>
      </c>
      <c r="AJ57" t="s">
        <v>93</v>
      </c>
      <c r="AK57" t="s">
        <v>94</v>
      </c>
      <c r="AL57" t="s">
        <v>95</v>
      </c>
      <c r="AM57" t="s">
        <v>96</v>
      </c>
      <c r="AN57">
        <v>7044</v>
      </c>
      <c r="AO57" t="s">
        <v>109</v>
      </c>
      <c r="AP57" t="s">
        <v>91</v>
      </c>
      <c r="AQ57" t="s">
        <v>91</v>
      </c>
      <c r="AR57" t="s">
        <v>91</v>
      </c>
      <c r="AS57" t="s">
        <v>91</v>
      </c>
      <c r="AU57" t="s">
        <v>98</v>
      </c>
      <c r="AV57" t="s">
        <v>99</v>
      </c>
      <c r="AW57">
        <v>100</v>
      </c>
      <c r="AX57">
        <v>0</v>
      </c>
      <c r="AY57">
        <v>591931031</v>
      </c>
      <c r="AZ57">
        <v>31</v>
      </c>
      <c r="BA57" t="s">
        <v>100</v>
      </c>
      <c r="BB57">
        <v>66001</v>
      </c>
      <c r="BC57" t="s">
        <v>86</v>
      </c>
      <c r="BD57" t="s">
        <v>101</v>
      </c>
      <c r="BE57" t="s">
        <v>91</v>
      </c>
      <c r="BF57" t="s">
        <v>91</v>
      </c>
      <c r="BG57">
        <v>0</v>
      </c>
      <c r="BH57">
        <v>0</v>
      </c>
      <c r="BI57" t="s">
        <v>91</v>
      </c>
      <c r="BJ57">
        <v>1601518900105</v>
      </c>
      <c r="BK57">
        <v>60151</v>
      </c>
      <c r="BL57" t="s">
        <v>102</v>
      </c>
      <c r="BS57" t="s">
        <v>95</v>
      </c>
      <c r="BW57" t="s">
        <v>165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39140</v>
      </c>
      <c r="CE57">
        <v>39140</v>
      </c>
    </row>
    <row r="58" spans="1:83" ht="15">
      <c r="A58">
        <v>5</v>
      </c>
      <c r="B58" t="s">
        <v>82</v>
      </c>
      <c r="C58" s="2">
        <v>1601518000573</v>
      </c>
      <c r="D58">
        <v>0</v>
      </c>
      <c r="E58">
        <v>1</v>
      </c>
      <c r="F58" s="1">
        <v>43282</v>
      </c>
      <c r="G58" s="1">
        <v>43647</v>
      </c>
      <c r="H58">
        <v>931</v>
      </c>
      <c r="I58" t="s">
        <v>83</v>
      </c>
      <c r="J58" t="s">
        <v>84</v>
      </c>
      <c r="K58" t="s">
        <v>85</v>
      </c>
      <c r="L58">
        <v>1601</v>
      </c>
      <c r="M58" t="s">
        <v>86</v>
      </c>
      <c r="N58">
        <v>5802</v>
      </c>
      <c r="O58" t="s">
        <v>87</v>
      </c>
      <c r="P58">
        <v>8914800359</v>
      </c>
      <c r="Q58" t="s">
        <v>88</v>
      </c>
      <c r="R58">
        <v>1010095562</v>
      </c>
      <c r="S58" t="s">
        <v>166</v>
      </c>
      <c r="T58">
        <f>--3117576441</f>
        <v>3117576441</v>
      </c>
      <c r="U58" t="s">
        <v>91</v>
      </c>
      <c r="W58" t="s">
        <v>86</v>
      </c>
      <c r="X58">
        <v>3000</v>
      </c>
      <c r="Y58">
        <v>8909016044</v>
      </c>
      <c r="Z58" t="s">
        <v>92</v>
      </c>
      <c r="AA58">
        <v>160119311800059</v>
      </c>
      <c r="AB58" s="1">
        <v>43346</v>
      </c>
      <c r="AC58" s="1">
        <v>43363</v>
      </c>
      <c r="AD58" s="1">
        <v>43398</v>
      </c>
      <c r="AF58" s="1">
        <v>43411</v>
      </c>
      <c r="AH58" s="1">
        <v>43411</v>
      </c>
      <c r="AI58">
        <v>1</v>
      </c>
      <c r="AJ58" t="s">
        <v>93</v>
      </c>
      <c r="AK58" t="s">
        <v>94</v>
      </c>
      <c r="AL58" t="s">
        <v>95</v>
      </c>
      <c r="AM58" t="s">
        <v>96</v>
      </c>
      <c r="AN58">
        <v>7044</v>
      </c>
      <c r="AO58" t="s">
        <v>109</v>
      </c>
      <c r="AP58" t="s">
        <v>91</v>
      </c>
      <c r="AQ58" t="s">
        <v>91</v>
      </c>
      <c r="AR58" t="s">
        <v>91</v>
      </c>
      <c r="AS58" t="s">
        <v>91</v>
      </c>
      <c r="AU58" t="s">
        <v>98</v>
      </c>
      <c r="AV58" t="s">
        <v>99</v>
      </c>
      <c r="AW58">
        <v>100</v>
      </c>
      <c r="AX58">
        <v>0</v>
      </c>
      <c r="AY58">
        <v>591931031</v>
      </c>
      <c r="AZ58">
        <v>31</v>
      </c>
      <c r="BA58" t="s">
        <v>100</v>
      </c>
      <c r="BB58">
        <v>66001</v>
      </c>
      <c r="BC58" t="s">
        <v>86</v>
      </c>
      <c r="BD58" t="s">
        <v>101</v>
      </c>
      <c r="BE58" t="s">
        <v>91</v>
      </c>
      <c r="BF58" t="s">
        <v>91</v>
      </c>
      <c r="BG58">
        <v>0</v>
      </c>
      <c r="BH58">
        <v>0</v>
      </c>
      <c r="BI58" t="s">
        <v>91</v>
      </c>
      <c r="BJ58">
        <v>1601518900105</v>
      </c>
      <c r="BK58">
        <v>60151</v>
      </c>
      <c r="BL58" t="s">
        <v>102</v>
      </c>
      <c r="BS58" t="s">
        <v>95</v>
      </c>
      <c r="BW58" t="s">
        <v>167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37400</v>
      </c>
      <c r="CE58">
        <v>37400</v>
      </c>
    </row>
    <row r="59" spans="1:83" ht="15">
      <c r="A59">
        <v>5</v>
      </c>
      <c r="B59" t="s">
        <v>82</v>
      </c>
      <c r="C59" s="2">
        <v>1601518000573</v>
      </c>
      <c r="D59">
        <v>0</v>
      </c>
      <c r="E59">
        <v>1</v>
      </c>
      <c r="F59" s="1">
        <v>43282</v>
      </c>
      <c r="G59" s="1">
        <v>43647</v>
      </c>
      <c r="H59">
        <v>931</v>
      </c>
      <c r="I59" t="s">
        <v>83</v>
      </c>
      <c r="J59" t="s">
        <v>84</v>
      </c>
      <c r="K59" t="s">
        <v>85</v>
      </c>
      <c r="L59">
        <v>1601</v>
      </c>
      <c r="M59" t="s">
        <v>86</v>
      </c>
      <c r="N59">
        <v>5802</v>
      </c>
      <c r="O59" t="s">
        <v>87</v>
      </c>
      <c r="P59">
        <v>8914800359</v>
      </c>
      <c r="Q59" t="s">
        <v>88</v>
      </c>
      <c r="R59">
        <v>1010095562</v>
      </c>
      <c r="S59" t="s">
        <v>166</v>
      </c>
      <c r="T59">
        <f>--3117576441</f>
        <v>3117576441</v>
      </c>
      <c r="U59" t="s">
        <v>91</v>
      </c>
      <c r="W59" t="s">
        <v>86</v>
      </c>
      <c r="X59">
        <v>2867</v>
      </c>
      <c r="Y59">
        <v>8908070566</v>
      </c>
      <c r="Z59" t="s">
        <v>104</v>
      </c>
      <c r="AA59">
        <v>160119311800059</v>
      </c>
      <c r="AB59" s="1">
        <v>43346</v>
      </c>
      <c r="AC59" s="1">
        <v>43363</v>
      </c>
      <c r="AD59" s="1">
        <v>43398</v>
      </c>
      <c r="AF59" s="1">
        <v>43411</v>
      </c>
      <c r="AH59" s="1">
        <v>43411</v>
      </c>
      <c r="AI59">
        <v>1</v>
      </c>
      <c r="AJ59" t="s">
        <v>93</v>
      </c>
      <c r="AK59" t="s">
        <v>94</v>
      </c>
      <c r="AL59" t="s">
        <v>95</v>
      </c>
      <c r="AM59" t="s">
        <v>96</v>
      </c>
      <c r="AN59">
        <v>7044</v>
      </c>
      <c r="AO59" t="s">
        <v>109</v>
      </c>
      <c r="AP59" t="s">
        <v>91</v>
      </c>
      <c r="AQ59" t="s">
        <v>91</v>
      </c>
      <c r="AR59" t="s">
        <v>91</v>
      </c>
      <c r="AS59" t="s">
        <v>91</v>
      </c>
      <c r="AU59" t="s">
        <v>98</v>
      </c>
      <c r="AV59" t="s">
        <v>99</v>
      </c>
      <c r="AW59">
        <v>100</v>
      </c>
      <c r="AX59">
        <v>0</v>
      </c>
      <c r="AY59">
        <v>591931031</v>
      </c>
      <c r="AZ59">
        <v>31</v>
      </c>
      <c r="BA59" t="s">
        <v>100</v>
      </c>
      <c r="BB59">
        <v>66001</v>
      </c>
      <c r="BC59" t="s">
        <v>86</v>
      </c>
      <c r="BD59" t="s">
        <v>101</v>
      </c>
      <c r="BE59" t="s">
        <v>91</v>
      </c>
      <c r="BF59" t="s">
        <v>91</v>
      </c>
      <c r="BG59">
        <v>0</v>
      </c>
      <c r="BH59">
        <v>0</v>
      </c>
      <c r="BI59" t="s">
        <v>91</v>
      </c>
      <c r="BJ59">
        <v>1601518900105</v>
      </c>
      <c r="BK59">
        <v>60151</v>
      </c>
      <c r="BL59" t="s">
        <v>102</v>
      </c>
      <c r="BS59" t="s">
        <v>95</v>
      </c>
      <c r="BW59" t="s">
        <v>167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37400</v>
      </c>
      <c r="CE59">
        <v>37400</v>
      </c>
    </row>
    <row r="60" spans="1:83" ht="15">
      <c r="A60">
        <v>5</v>
      </c>
      <c r="B60" t="s">
        <v>82</v>
      </c>
      <c r="C60" s="2">
        <v>1601518000573</v>
      </c>
      <c r="D60">
        <v>0</v>
      </c>
      <c r="E60">
        <v>1</v>
      </c>
      <c r="F60" s="1">
        <v>43282</v>
      </c>
      <c r="G60" s="1">
        <v>43647</v>
      </c>
      <c r="H60">
        <v>931</v>
      </c>
      <c r="I60" t="s">
        <v>83</v>
      </c>
      <c r="J60" t="s">
        <v>84</v>
      </c>
      <c r="K60" t="s">
        <v>85</v>
      </c>
      <c r="L60">
        <v>1601</v>
      </c>
      <c r="M60" t="s">
        <v>86</v>
      </c>
      <c r="N60">
        <v>5802</v>
      </c>
      <c r="O60" t="s">
        <v>87</v>
      </c>
      <c r="P60">
        <v>8914800359</v>
      </c>
      <c r="Q60" t="s">
        <v>88</v>
      </c>
      <c r="R60">
        <v>1086139973</v>
      </c>
      <c r="S60" t="s">
        <v>168</v>
      </c>
      <c r="T60" t="s">
        <v>90</v>
      </c>
      <c r="U60" t="s">
        <v>91</v>
      </c>
      <c r="W60" t="s">
        <v>86</v>
      </c>
      <c r="X60">
        <v>3000</v>
      </c>
      <c r="Y60">
        <v>8909016044</v>
      </c>
      <c r="Z60" t="s">
        <v>92</v>
      </c>
      <c r="AA60">
        <v>160119311800060</v>
      </c>
      <c r="AB60" s="1">
        <v>43335</v>
      </c>
      <c r="AC60" s="1">
        <v>43363</v>
      </c>
      <c r="AD60" s="1">
        <v>43398</v>
      </c>
      <c r="AF60" s="1">
        <v>43427</v>
      </c>
      <c r="AH60" s="1">
        <v>43427</v>
      </c>
      <c r="AI60">
        <v>1</v>
      </c>
      <c r="AJ60" t="s">
        <v>93</v>
      </c>
      <c r="AK60" t="s">
        <v>94</v>
      </c>
      <c r="AL60" t="s">
        <v>95</v>
      </c>
      <c r="AM60" t="s">
        <v>96</v>
      </c>
      <c r="AN60">
        <v>7044</v>
      </c>
      <c r="AO60" t="s">
        <v>109</v>
      </c>
      <c r="AP60" t="s">
        <v>91</v>
      </c>
      <c r="AQ60" t="s">
        <v>91</v>
      </c>
      <c r="AR60" t="s">
        <v>91</v>
      </c>
      <c r="AS60" t="s">
        <v>91</v>
      </c>
      <c r="AU60" t="s">
        <v>98</v>
      </c>
      <c r="AV60" t="s">
        <v>99</v>
      </c>
      <c r="AW60">
        <v>100</v>
      </c>
      <c r="AX60">
        <v>0</v>
      </c>
      <c r="AY60">
        <v>591931031</v>
      </c>
      <c r="AZ60">
        <v>31</v>
      </c>
      <c r="BA60" t="s">
        <v>100</v>
      </c>
      <c r="BB60">
        <v>66001</v>
      </c>
      <c r="BC60" t="s">
        <v>86</v>
      </c>
      <c r="BD60" t="s">
        <v>101</v>
      </c>
      <c r="BE60" t="s">
        <v>91</v>
      </c>
      <c r="BF60" t="s">
        <v>91</v>
      </c>
      <c r="BG60">
        <v>0</v>
      </c>
      <c r="BH60">
        <v>0</v>
      </c>
      <c r="BI60" t="s">
        <v>91</v>
      </c>
      <c r="BJ60">
        <v>1601518900105</v>
      </c>
      <c r="BK60">
        <v>60151</v>
      </c>
      <c r="BL60" t="s">
        <v>102</v>
      </c>
      <c r="BS60" t="s">
        <v>95</v>
      </c>
      <c r="BW60" t="s">
        <v>169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57130</v>
      </c>
      <c r="CE60">
        <v>57130</v>
      </c>
    </row>
    <row r="61" spans="1:83" ht="15">
      <c r="A61">
        <v>5</v>
      </c>
      <c r="B61" t="s">
        <v>82</v>
      </c>
      <c r="C61" s="2">
        <v>1601518000573</v>
      </c>
      <c r="D61">
        <v>0</v>
      </c>
      <c r="E61">
        <v>1</v>
      </c>
      <c r="F61" s="1">
        <v>43282</v>
      </c>
      <c r="G61" s="1">
        <v>43647</v>
      </c>
      <c r="H61">
        <v>931</v>
      </c>
      <c r="I61" t="s">
        <v>83</v>
      </c>
      <c r="J61" t="s">
        <v>84</v>
      </c>
      <c r="K61" t="s">
        <v>85</v>
      </c>
      <c r="L61">
        <v>1601</v>
      </c>
      <c r="M61" t="s">
        <v>86</v>
      </c>
      <c r="N61">
        <v>5802</v>
      </c>
      <c r="O61" t="s">
        <v>87</v>
      </c>
      <c r="P61">
        <v>8914800359</v>
      </c>
      <c r="Q61" t="s">
        <v>88</v>
      </c>
      <c r="R61">
        <v>1086139973</v>
      </c>
      <c r="S61" t="s">
        <v>168</v>
      </c>
      <c r="T61" t="s">
        <v>90</v>
      </c>
      <c r="U61" t="s">
        <v>91</v>
      </c>
      <c r="W61" t="s">
        <v>86</v>
      </c>
      <c r="X61">
        <v>2867</v>
      </c>
      <c r="Y61">
        <v>8908070566</v>
      </c>
      <c r="Z61" t="s">
        <v>104</v>
      </c>
      <c r="AA61">
        <v>160119311800060</v>
      </c>
      <c r="AB61" s="1">
        <v>43335</v>
      </c>
      <c r="AC61" s="1">
        <v>43363</v>
      </c>
      <c r="AD61" s="1">
        <v>43398</v>
      </c>
      <c r="AF61" s="1">
        <v>43427</v>
      </c>
      <c r="AH61" s="1">
        <v>43427</v>
      </c>
      <c r="AI61">
        <v>1</v>
      </c>
      <c r="AJ61" t="s">
        <v>93</v>
      </c>
      <c r="AK61" t="s">
        <v>94</v>
      </c>
      <c r="AL61" t="s">
        <v>95</v>
      </c>
      <c r="AM61" t="s">
        <v>96</v>
      </c>
      <c r="AN61">
        <v>7044</v>
      </c>
      <c r="AO61" t="s">
        <v>109</v>
      </c>
      <c r="AP61" t="s">
        <v>91</v>
      </c>
      <c r="AQ61" t="s">
        <v>91</v>
      </c>
      <c r="AR61" t="s">
        <v>91</v>
      </c>
      <c r="AS61" t="s">
        <v>91</v>
      </c>
      <c r="AU61" t="s">
        <v>98</v>
      </c>
      <c r="AV61" t="s">
        <v>99</v>
      </c>
      <c r="AW61">
        <v>100</v>
      </c>
      <c r="AX61">
        <v>0</v>
      </c>
      <c r="AY61">
        <v>591931031</v>
      </c>
      <c r="AZ61">
        <v>31</v>
      </c>
      <c r="BA61" t="s">
        <v>100</v>
      </c>
      <c r="BB61">
        <v>66001</v>
      </c>
      <c r="BC61" t="s">
        <v>86</v>
      </c>
      <c r="BD61" t="s">
        <v>101</v>
      </c>
      <c r="BE61" t="s">
        <v>91</v>
      </c>
      <c r="BF61" t="s">
        <v>91</v>
      </c>
      <c r="BG61">
        <v>0</v>
      </c>
      <c r="BH61">
        <v>0</v>
      </c>
      <c r="BI61" t="s">
        <v>91</v>
      </c>
      <c r="BJ61">
        <v>1601518900105</v>
      </c>
      <c r="BK61">
        <v>60151</v>
      </c>
      <c r="BL61" t="s">
        <v>102</v>
      </c>
      <c r="BS61" t="s">
        <v>95</v>
      </c>
      <c r="BW61" t="s">
        <v>169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57130</v>
      </c>
      <c r="CE61">
        <v>57130</v>
      </c>
    </row>
    <row r="62" spans="1:83" ht="15">
      <c r="A62">
        <v>5</v>
      </c>
      <c r="B62" t="s">
        <v>82</v>
      </c>
      <c r="C62" s="2">
        <v>1601518000573</v>
      </c>
      <c r="D62">
        <v>0</v>
      </c>
      <c r="E62">
        <v>1</v>
      </c>
      <c r="F62" s="1">
        <v>43282</v>
      </c>
      <c r="G62" s="1">
        <v>43647</v>
      </c>
      <c r="H62">
        <v>931</v>
      </c>
      <c r="I62" t="s">
        <v>83</v>
      </c>
      <c r="J62" t="s">
        <v>84</v>
      </c>
      <c r="K62" t="s">
        <v>85</v>
      </c>
      <c r="L62">
        <v>1601</v>
      </c>
      <c r="M62" t="s">
        <v>86</v>
      </c>
      <c r="N62">
        <v>5802</v>
      </c>
      <c r="O62" t="s">
        <v>87</v>
      </c>
      <c r="P62">
        <v>8914800359</v>
      </c>
      <c r="Q62" t="s">
        <v>88</v>
      </c>
      <c r="R62">
        <v>71747493</v>
      </c>
      <c r="S62" t="s">
        <v>125</v>
      </c>
      <c r="T62" t="s">
        <v>90</v>
      </c>
      <c r="U62" t="s">
        <v>91</v>
      </c>
      <c r="W62" t="s">
        <v>86</v>
      </c>
      <c r="X62">
        <v>2867</v>
      </c>
      <c r="Y62">
        <v>8908070566</v>
      </c>
      <c r="Z62" t="s">
        <v>104</v>
      </c>
      <c r="AA62">
        <v>160119311800061</v>
      </c>
      <c r="AB62" s="1">
        <v>43326</v>
      </c>
      <c r="AC62" s="1">
        <v>43363</v>
      </c>
      <c r="AD62" s="1">
        <v>43398</v>
      </c>
      <c r="AF62" s="1">
        <v>43427</v>
      </c>
      <c r="AH62" s="1">
        <v>43427</v>
      </c>
      <c r="AI62">
        <v>1</v>
      </c>
      <c r="AJ62" t="s">
        <v>93</v>
      </c>
      <c r="AK62" t="s">
        <v>94</v>
      </c>
      <c r="AL62" t="s">
        <v>95</v>
      </c>
      <c r="AM62" t="s">
        <v>96</v>
      </c>
      <c r="AN62">
        <v>7044</v>
      </c>
      <c r="AO62" t="s">
        <v>109</v>
      </c>
      <c r="AP62" t="s">
        <v>91</v>
      </c>
      <c r="AQ62" t="s">
        <v>91</v>
      </c>
      <c r="AR62" t="s">
        <v>91</v>
      </c>
      <c r="AS62" t="s">
        <v>91</v>
      </c>
      <c r="AU62" t="s">
        <v>98</v>
      </c>
      <c r="AV62" t="s">
        <v>99</v>
      </c>
      <c r="AW62">
        <v>100</v>
      </c>
      <c r="AX62">
        <v>0</v>
      </c>
      <c r="AY62">
        <v>591931031</v>
      </c>
      <c r="AZ62">
        <v>31</v>
      </c>
      <c r="BA62" t="s">
        <v>100</v>
      </c>
      <c r="BB62">
        <v>66001</v>
      </c>
      <c r="BC62" t="s">
        <v>86</v>
      </c>
      <c r="BD62" t="s">
        <v>101</v>
      </c>
      <c r="BE62" t="s">
        <v>91</v>
      </c>
      <c r="BF62" t="s">
        <v>91</v>
      </c>
      <c r="BG62">
        <v>0</v>
      </c>
      <c r="BH62">
        <v>0</v>
      </c>
      <c r="BI62" t="s">
        <v>91</v>
      </c>
      <c r="BJ62">
        <v>1601518900105</v>
      </c>
      <c r="BK62">
        <v>60151</v>
      </c>
      <c r="BL62" t="s">
        <v>102</v>
      </c>
      <c r="BS62" t="s">
        <v>95</v>
      </c>
      <c r="BW62" t="s">
        <v>170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63040</v>
      </c>
      <c r="CE62">
        <v>63040</v>
      </c>
    </row>
    <row r="63" spans="1:83" ht="15">
      <c r="A63">
        <v>5</v>
      </c>
      <c r="B63" t="s">
        <v>82</v>
      </c>
      <c r="C63" s="2">
        <v>1601518000573</v>
      </c>
      <c r="D63">
        <v>0</v>
      </c>
      <c r="E63">
        <v>1</v>
      </c>
      <c r="F63" s="1">
        <v>43282</v>
      </c>
      <c r="G63" s="1">
        <v>43647</v>
      </c>
      <c r="H63">
        <v>931</v>
      </c>
      <c r="I63" t="s">
        <v>83</v>
      </c>
      <c r="J63" t="s">
        <v>84</v>
      </c>
      <c r="K63" t="s">
        <v>85</v>
      </c>
      <c r="L63">
        <v>1601</v>
      </c>
      <c r="M63" t="s">
        <v>86</v>
      </c>
      <c r="N63">
        <v>5802</v>
      </c>
      <c r="O63" t="s">
        <v>87</v>
      </c>
      <c r="P63">
        <v>8914800359</v>
      </c>
      <c r="Q63" t="s">
        <v>88</v>
      </c>
      <c r="R63">
        <v>71747493</v>
      </c>
      <c r="S63" t="s">
        <v>125</v>
      </c>
      <c r="T63" t="s">
        <v>90</v>
      </c>
      <c r="U63" t="s">
        <v>91</v>
      </c>
      <c r="W63" t="s">
        <v>86</v>
      </c>
      <c r="X63">
        <v>3000</v>
      </c>
      <c r="Y63">
        <v>8909016044</v>
      </c>
      <c r="Z63" t="s">
        <v>92</v>
      </c>
      <c r="AA63">
        <v>160119311800061</v>
      </c>
      <c r="AB63" s="1">
        <v>43326</v>
      </c>
      <c r="AC63" s="1">
        <v>43363</v>
      </c>
      <c r="AD63" s="1">
        <v>43398</v>
      </c>
      <c r="AF63" s="1">
        <v>43427</v>
      </c>
      <c r="AH63" s="1">
        <v>43427</v>
      </c>
      <c r="AI63">
        <v>1</v>
      </c>
      <c r="AJ63" t="s">
        <v>93</v>
      </c>
      <c r="AK63" t="s">
        <v>94</v>
      </c>
      <c r="AL63" t="s">
        <v>95</v>
      </c>
      <c r="AM63" t="s">
        <v>96</v>
      </c>
      <c r="AN63">
        <v>7044</v>
      </c>
      <c r="AO63" t="s">
        <v>109</v>
      </c>
      <c r="AP63" t="s">
        <v>91</v>
      </c>
      <c r="AQ63" t="s">
        <v>91</v>
      </c>
      <c r="AR63" t="s">
        <v>91</v>
      </c>
      <c r="AS63" t="s">
        <v>91</v>
      </c>
      <c r="AU63" t="s">
        <v>98</v>
      </c>
      <c r="AV63" t="s">
        <v>99</v>
      </c>
      <c r="AW63">
        <v>100</v>
      </c>
      <c r="AX63">
        <v>0</v>
      </c>
      <c r="AY63">
        <v>591931031</v>
      </c>
      <c r="AZ63">
        <v>31</v>
      </c>
      <c r="BA63" t="s">
        <v>100</v>
      </c>
      <c r="BB63">
        <v>66001</v>
      </c>
      <c r="BC63" t="s">
        <v>86</v>
      </c>
      <c r="BD63" t="s">
        <v>101</v>
      </c>
      <c r="BE63" t="s">
        <v>91</v>
      </c>
      <c r="BF63" t="s">
        <v>91</v>
      </c>
      <c r="BG63">
        <v>0</v>
      </c>
      <c r="BH63">
        <v>0</v>
      </c>
      <c r="BI63" t="s">
        <v>91</v>
      </c>
      <c r="BJ63">
        <v>1601518900105</v>
      </c>
      <c r="BK63">
        <v>60151</v>
      </c>
      <c r="BL63" t="s">
        <v>102</v>
      </c>
      <c r="BS63" t="s">
        <v>95</v>
      </c>
      <c r="BW63" t="s">
        <v>170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63040</v>
      </c>
      <c r="CE63">
        <v>63040</v>
      </c>
    </row>
    <row r="64" spans="1:83" ht="15">
      <c r="A64">
        <v>5</v>
      </c>
      <c r="B64" t="s">
        <v>82</v>
      </c>
      <c r="C64" s="2">
        <v>1601518000573</v>
      </c>
      <c r="D64">
        <v>0</v>
      </c>
      <c r="E64">
        <v>1</v>
      </c>
      <c r="F64" s="1">
        <v>43282</v>
      </c>
      <c r="G64" s="1">
        <v>43647</v>
      </c>
      <c r="H64">
        <v>931</v>
      </c>
      <c r="I64" t="s">
        <v>83</v>
      </c>
      <c r="J64" t="s">
        <v>84</v>
      </c>
      <c r="K64" t="s">
        <v>85</v>
      </c>
      <c r="L64">
        <v>1601</v>
      </c>
      <c r="M64" t="s">
        <v>86</v>
      </c>
      <c r="N64">
        <v>5802</v>
      </c>
      <c r="O64" t="s">
        <v>87</v>
      </c>
      <c r="P64">
        <v>8914800359</v>
      </c>
      <c r="Q64" t="s">
        <v>88</v>
      </c>
      <c r="R64">
        <v>1001342970</v>
      </c>
      <c r="S64" t="s">
        <v>171</v>
      </c>
      <c r="T64" t="s">
        <v>90</v>
      </c>
      <c r="U64" t="s">
        <v>91</v>
      </c>
      <c r="W64" t="s">
        <v>86</v>
      </c>
      <c r="X64">
        <v>3000</v>
      </c>
      <c r="Y64">
        <v>8909016044</v>
      </c>
      <c r="Z64" t="s">
        <v>92</v>
      </c>
      <c r="AA64">
        <v>160119311800062</v>
      </c>
      <c r="AB64" s="1">
        <v>43336</v>
      </c>
      <c r="AC64" s="1">
        <v>43363</v>
      </c>
      <c r="AD64" s="1">
        <v>43398</v>
      </c>
      <c r="AF64" s="1">
        <v>43427</v>
      </c>
      <c r="AH64" s="1">
        <v>43427</v>
      </c>
      <c r="AI64">
        <v>1</v>
      </c>
      <c r="AJ64" t="s">
        <v>93</v>
      </c>
      <c r="AK64" t="s">
        <v>94</v>
      </c>
      <c r="AL64" t="s">
        <v>95</v>
      </c>
      <c r="AM64" t="s">
        <v>96</v>
      </c>
      <c r="AN64">
        <v>7044</v>
      </c>
      <c r="AO64" t="s">
        <v>109</v>
      </c>
      <c r="AP64" t="s">
        <v>91</v>
      </c>
      <c r="AQ64" t="s">
        <v>91</v>
      </c>
      <c r="AR64" t="s">
        <v>91</v>
      </c>
      <c r="AS64" t="s">
        <v>91</v>
      </c>
      <c r="AU64" t="s">
        <v>98</v>
      </c>
      <c r="AV64" t="s">
        <v>99</v>
      </c>
      <c r="AW64">
        <v>100</v>
      </c>
      <c r="AX64">
        <v>0</v>
      </c>
      <c r="AY64">
        <v>591931031</v>
      </c>
      <c r="AZ64">
        <v>31</v>
      </c>
      <c r="BA64" t="s">
        <v>100</v>
      </c>
      <c r="BB64">
        <v>66001</v>
      </c>
      <c r="BC64" t="s">
        <v>86</v>
      </c>
      <c r="BD64" t="s">
        <v>101</v>
      </c>
      <c r="BE64" t="s">
        <v>91</v>
      </c>
      <c r="BF64" t="s">
        <v>91</v>
      </c>
      <c r="BG64">
        <v>0</v>
      </c>
      <c r="BH64">
        <v>0</v>
      </c>
      <c r="BI64" t="s">
        <v>91</v>
      </c>
      <c r="BJ64">
        <v>1601518900105</v>
      </c>
      <c r="BK64">
        <v>60151</v>
      </c>
      <c r="BL64" t="s">
        <v>102</v>
      </c>
      <c r="BS64" t="s">
        <v>95</v>
      </c>
      <c r="BW64" t="s">
        <v>172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103480</v>
      </c>
      <c r="CE64">
        <v>103480</v>
      </c>
    </row>
    <row r="65" spans="1:83" ht="15">
      <c r="A65">
        <v>5</v>
      </c>
      <c r="B65" t="s">
        <v>82</v>
      </c>
      <c r="C65" s="2">
        <v>1601518000573</v>
      </c>
      <c r="D65">
        <v>0</v>
      </c>
      <c r="E65">
        <v>1</v>
      </c>
      <c r="F65" s="1">
        <v>43282</v>
      </c>
      <c r="G65" s="1">
        <v>43647</v>
      </c>
      <c r="H65">
        <v>931</v>
      </c>
      <c r="I65" t="s">
        <v>83</v>
      </c>
      <c r="J65" t="s">
        <v>84</v>
      </c>
      <c r="K65" t="s">
        <v>85</v>
      </c>
      <c r="L65">
        <v>1601</v>
      </c>
      <c r="M65" t="s">
        <v>86</v>
      </c>
      <c r="N65">
        <v>5802</v>
      </c>
      <c r="O65" t="s">
        <v>87</v>
      </c>
      <c r="P65">
        <v>8914800359</v>
      </c>
      <c r="Q65" t="s">
        <v>88</v>
      </c>
      <c r="R65">
        <v>1001342970</v>
      </c>
      <c r="S65" t="s">
        <v>171</v>
      </c>
      <c r="T65" t="s">
        <v>90</v>
      </c>
      <c r="U65" t="s">
        <v>91</v>
      </c>
      <c r="W65" t="s">
        <v>86</v>
      </c>
      <c r="X65">
        <v>2867</v>
      </c>
      <c r="Y65">
        <v>8908070566</v>
      </c>
      <c r="Z65" t="s">
        <v>104</v>
      </c>
      <c r="AA65">
        <v>160119311800062</v>
      </c>
      <c r="AB65" s="1">
        <v>43336</v>
      </c>
      <c r="AC65" s="1">
        <v>43363</v>
      </c>
      <c r="AD65" s="1">
        <v>43398</v>
      </c>
      <c r="AF65" s="1">
        <v>43427</v>
      </c>
      <c r="AH65" s="1">
        <v>43427</v>
      </c>
      <c r="AI65">
        <v>1</v>
      </c>
      <c r="AJ65" t="s">
        <v>93</v>
      </c>
      <c r="AK65" t="s">
        <v>94</v>
      </c>
      <c r="AL65" t="s">
        <v>95</v>
      </c>
      <c r="AM65" t="s">
        <v>96</v>
      </c>
      <c r="AN65">
        <v>7044</v>
      </c>
      <c r="AO65" t="s">
        <v>109</v>
      </c>
      <c r="AP65" t="s">
        <v>91</v>
      </c>
      <c r="AQ65" t="s">
        <v>91</v>
      </c>
      <c r="AR65" t="s">
        <v>91</v>
      </c>
      <c r="AS65" t="s">
        <v>91</v>
      </c>
      <c r="AU65" t="s">
        <v>98</v>
      </c>
      <c r="AV65" t="s">
        <v>99</v>
      </c>
      <c r="AW65">
        <v>100</v>
      </c>
      <c r="AX65">
        <v>0</v>
      </c>
      <c r="AY65">
        <v>591931031</v>
      </c>
      <c r="AZ65">
        <v>31</v>
      </c>
      <c r="BA65" t="s">
        <v>100</v>
      </c>
      <c r="BB65">
        <v>66001</v>
      </c>
      <c r="BC65" t="s">
        <v>86</v>
      </c>
      <c r="BD65" t="s">
        <v>101</v>
      </c>
      <c r="BE65" t="s">
        <v>91</v>
      </c>
      <c r="BF65" t="s">
        <v>91</v>
      </c>
      <c r="BG65">
        <v>0</v>
      </c>
      <c r="BH65">
        <v>0</v>
      </c>
      <c r="BI65" t="s">
        <v>91</v>
      </c>
      <c r="BJ65">
        <v>1601518900105</v>
      </c>
      <c r="BK65">
        <v>60151</v>
      </c>
      <c r="BL65" t="s">
        <v>102</v>
      </c>
      <c r="BS65" t="s">
        <v>95</v>
      </c>
      <c r="BW65" t="s">
        <v>172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103480</v>
      </c>
      <c r="CE65">
        <v>103480</v>
      </c>
    </row>
    <row r="66" spans="1:83" ht="15">
      <c r="A66">
        <v>5</v>
      </c>
      <c r="B66" t="s">
        <v>82</v>
      </c>
      <c r="C66" s="2">
        <v>1601518000573</v>
      </c>
      <c r="D66">
        <v>0</v>
      </c>
      <c r="E66">
        <v>1</v>
      </c>
      <c r="F66" s="1">
        <v>43282</v>
      </c>
      <c r="G66" s="1">
        <v>43647</v>
      </c>
      <c r="H66">
        <v>931</v>
      </c>
      <c r="I66" t="s">
        <v>83</v>
      </c>
      <c r="J66" t="s">
        <v>84</v>
      </c>
      <c r="K66" t="s">
        <v>85</v>
      </c>
      <c r="L66">
        <v>1601</v>
      </c>
      <c r="M66" t="s">
        <v>86</v>
      </c>
      <c r="N66">
        <v>5802</v>
      </c>
      <c r="O66" t="s">
        <v>87</v>
      </c>
      <c r="P66">
        <v>8914800359</v>
      </c>
      <c r="Q66" t="s">
        <v>88</v>
      </c>
      <c r="R66">
        <v>1122786779</v>
      </c>
      <c r="S66" t="s">
        <v>173</v>
      </c>
      <c r="T66" t="s">
        <v>90</v>
      </c>
      <c r="U66" t="s">
        <v>91</v>
      </c>
      <c r="W66" t="s">
        <v>86</v>
      </c>
      <c r="X66">
        <v>2867</v>
      </c>
      <c r="Y66">
        <v>8908070566</v>
      </c>
      <c r="Z66" t="s">
        <v>104</v>
      </c>
      <c r="AA66">
        <v>160119311800063</v>
      </c>
      <c r="AB66" s="1">
        <v>43339</v>
      </c>
      <c r="AC66" s="1">
        <v>43363</v>
      </c>
      <c r="AD66" s="1">
        <v>43398</v>
      </c>
      <c r="AF66" s="1">
        <v>43411</v>
      </c>
      <c r="AH66" s="1">
        <v>43411</v>
      </c>
      <c r="AI66">
        <v>1</v>
      </c>
      <c r="AJ66" t="s">
        <v>93</v>
      </c>
      <c r="AK66" t="s">
        <v>94</v>
      </c>
      <c r="AL66" t="s">
        <v>95</v>
      </c>
      <c r="AM66" t="s">
        <v>96</v>
      </c>
      <c r="AN66">
        <v>7044</v>
      </c>
      <c r="AO66" t="s">
        <v>109</v>
      </c>
      <c r="AP66" t="s">
        <v>91</v>
      </c>
      <c r="AQ66" t="s">
        <v>91</v>
      </c>
      <c r="AR66" t="s">
        <v>91</v>
      </c>
      <c r="AS66" t="s">
        <v>91</v>
      </c>
      <c r="AU66" t="s">
        <v>98</v>
      </c>
      <c r="AV66" t="s">
        <v>99</v>
      </c>
      <c r="AW66">
        <v>100</v>
      </c>
      <c r="AX66">
        <v>0</v>
      </c>
      <c r="AY66">
        <v>591931031</v>
      </c>
      <c r="AZ66">
        <v>31</v>
      </c>
      <c r="BA66" t="s">
        <v>100</v>
      </c>
      <c r="BB66">
        <v>66001</v>
      </c>
      <c r="BC66" t="s">
        <v>86</v>
      </c>
      <c r="BD66" t="s">
        <v>101</v>
      </c>
      <c r="BE66" t="s">
        <v>91</v>
      </c>
      <c r="BF66" t="s">
        <v>91</v>
      </c>
      <c r="BG66">
        <v>0</v>
      </c>
      <c r="BH66">
        <v>0</v>
      </c>
      <c r="BI66" t="s">
        <v>91</v>
      </c>
      <c r="BJ66">
        <v>1601518900105</v>
      </c>
      <c r="BK66">
        <v>60151</v>
      </c>
      <c r="BL66" t="s">
        <v>102</v>
      </c>
      <c r="BS66" t="s">
        <v>95</v>
      </c>
      <c r="BW66" t="s">
        <v>174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37400</v>
      </c>
      <c r="CE66">
        <v>37400</v>
      </c>
    </row>
    <row r="67" spans="1:83" ht="15">
      <c r="A67">
        <v>5</v>
      </c>
      <c r="B67" t="s">
        <v>82</v>
      </c>
      <c r="C67" s="2">
        <v>1601518000573</v>
      </c>
      <c r="D67">
        <v>0</v>
      </c>
      <c r="E67">
        <v>1</v>
      </c>
      <c r="F67" s="1">
        <v>43282</v>
      </c>
      <c r="G67" s="1">
        <v>43647</v>
      </c>
      <c r="H67">
        <v>931</v>
      </c>
      <c r="I67" t="s">
        <v>83</v>
      </c>
      <c r="J67" t="s">
        <v>84</v>
      </c>
      <c r="K67" t="s">
        <v>85</v>
      </c>
      <c r="L67">
        <v>1601</v>
      </c>
      <c r="M67" t="s">
        <v>86</v>
      </c>
      <c r="N67">
        <v>5802</v>
      </c>
      <c r="O67" t="s">
        <v>87</v>
      </c>
      <c r="P67">
        <v>8914800359</v>
      </c>
      <c r="Q67" t="s">
        <v>88</v>
      </c>
      <c r="R67">
        <v>1122786779</v>
      </c>
      <c r="S67" t="s">
        <v>173</v>
      </c>
      <c r="T67" t="s">
        <v>90</v>
      </c>
      <c r="U67" t="s">
        <v>91</v>
      </c>
      <c r="W67" t="s">
        <v>86</v>
      </c>
      <c r="X67">
        <v>3000</v>
      </c>
      <c r="Y67">
        <v>8909016044</v>
      </c>
      <c r="Z67" t="s">
        <v>92</v>
      </c>
      <c r="AA67">
        <v>160119311800063</v>
      </c>
      <c r="AB67" s="1">
        <v>43339</v>
      </c>
      <c r="AC67" s="1">
        <v>43363</v>
      </c>
      <c r="AD67" s="1">
        <v>43398</v>
      </c>
      <c r="AF67" s="1">
        <v>43411</v>
      </c>
      <c r="AH67" s="1">
        <v>43411</v>
      </c>
      <c r="AI67">
        <v>1</v>
      </c>
      <c r="AJ67" t="s">
        <v>93</v>
      </c>
      <c r="AK67" t="s">
        <v>94</v>
      </c>
      <c r="AL67" t="s">
        <v>95</v>
      </c>
      <c r="AM67" t="s">
        <v>96</v>
      </c>
      <c r="AN67">
        <v>7044</v>
      </c>
      <c r="AO67" t="s">
        <v>109</v>
      </c>
      <c r="AP67" t="s">
        <v>91</v>
      </c>
      <c r="AQ67" t="s">
        <v>91</v>
      </c>
      <c r="AR67" t="s">
        <v>91</v>
      </c>
      <c r="AS67" t="s">
        <v>91</v>
      </c>
      <c r="AU67" t="s">
        <v>98</v>
      </c>
      <c r="AV67" t="s">
        <v>99</v>
      </c>
      <c r="AW67">
        <v>100</v>
      </c>
      <c r="AX67">
        <v>0</v>
      </c>
      <c r="AY67">
        <v>591931031</v>
      </c>
      <c r="AZ67">
        <v>31</v>
      </c>
      <c r="BA67" t="s">
        <v>100</v>
      </c>
      <c r="BB67">
        <v>66001</v>
      </c>
      <c r="BC67" t="s">
        <v>86</v>
      </c>
      <c r="BD67" t="s">
        <v>101</v>
      </c>
      <c r="BE67" t="s">
        <v>91</v>
      </c>
      <c r="BF67" t="s">
        <v>91</v>
      </c>
      <c r="BG67">
        <v>0</v>
      </c>
      <c r="BH67">
        <v>0</v>
      </c>
      <c r="BI67" t="s">
        <v>91</v>
      </c>
      <c r="BJ67">
        <v>1601518900105</v>
      </c>
      <c r="BK67">
        <v>60151</v>
      </c>
      <c r="BL67" t="s">
        <v>102</v>
      </c>
      <c r="BS67" t="s">
        <v>95</v>
      </c>
      <c r="BW67" t="s">
        <v>174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37400</v>
      </c>
      <c r="CE67">
        <v>37400</v>
      </c>
    </row>
    <row r="68" spans="1:83" ht="15">
      <c r="A68">
        <v>5</v>
      </c>
      <c r="B68" t="s">
        <v>82</v>
      </c>
      <c r="C68" s="2">
        <v>1601518000573</v>
      </c>
      <c r="D68">
        <v>0</v>
      </c>
      <c r="E68">
        <v>1</v>
      </c>
      <c r="F68" s="1">
        <v>43282</v>
      </c>
      <c r="G68" s="1">
        <v>43647</v>
      </c>
      <c r="H68">
        <v>931</v>
      </c>
      <c r="I68" t="s">
        <v>83</v>
      </c>
      <c r="J68" t="s">
        <v>84</v>
      </c>
      <c r="K68" t="s">
        <v>85</v>
      </c>
      <c r="L68">
        <v>1601</v>
      </c>
      <c r="M68" t="s">
        <v>86</v>
      </c>
      <c r="N68">
        <v>5802</v>
      </c>
      <c r="O68" t="s">
        <v>87</v>
      </c>
      <c r="P68">
        <v>8914800359</v>
      </c>
      <c r="Q68" t="s">
        <v>88</v>
      </c>
      <c r="R68">
        <v>1116281123</v>
      </c>
      <c r="S68" t="s">
        <v>175</v>
      </c>
      <c r="T68" t="s">
        <v>176</v>
      </c>
      <c r="U68">
        <v>3006503300</v>
      </c>
      <c r="W68" t="s">
        <v>86</v>
      </c>
      <c r="X68">
        <v>2867</v>
      </c>
      <c r="Y68">
        <v>8908070566</v>
      </c>
      <c r="Z68" t="s">
        <v>104</v>
      </c>
      <c r="AA68">
        <v>160119311800064</v>
      </c>
      <c r="AB68" s="1">
        <v>43339</v>
      </c>
      <c r="AC68" s="1">
        <v>43363</v>
      </c>
      <c r="AD68" s="1">
        <v>43398</v>
      </c>
      <c r="AF68" s="1">
        <v>43434</v>
      </c>
      <c r="AH68" s="1">
        <v>43411</v>
      </c>
      <c r="AI68">
        <v>1</v>
      </c>
      <c r="AJ68" t="s">
        <v>93</v>
      </c>
      <c r="AK68" t="s">
        <v>94</v>
      </c>
      <c r="AL68" t="s">
        <v>95</v>
      </c>
      <c r="AM68" t="s">
        <v>96</v>
      </c>
      <c r="AN68">
        <v>7042</v>
      </c>
      <c r="AO68" t="s">
        <v>97</v>
      </c>
      <c r="AP68" t="s">
        <v>91</v>
      </c>
      <c r="AQ68" t="s">
        <v>91</v>
      </c>
      <c r="AR68" t="s">
        <v>91</v>
      </c>
      <c r="AS68" t="s">
        <v>91</v>
      </c>
      <c r="AU68" t="s">
        <v>98</v>
      </c>
      <c r="AV68" t="s">
        <v>99</v>
      </c>
      <c r="AW68">
        <v>100</v>
      </c>
      <c r="AX68">
        <v>0</v>
      </c>
      <c r="AY68">
        <v>591931031</v>
      </c>
      <c r="AZ68">
        <v>31</v>
      </c>
      <c r="BA68" t="s">
        <v>100</v>
      </c>
      <c r="BB68">
        <v>66001</v>
      </c>
      <c r="BC68" t="s">
        <v>86</v>
      </c>
      <c r="BD68" t="s">
        <v>101</v>
      </c>
      <c r="BE68" t="s">
        <v>91</v>
      </c>
      <c r="BF68" t="s">
        <v>91</v>
      </c>
      <c r="BG68">
        <v>0</v>
      </c>
      <c r="BH68">
        <v>0</v>
      </c>
      <c r="BI68" t="s">
        <v>91</v>
      </c>
      <c r="BJ68">
        <v>1601518900105</v>
      </c>
      <c r="BK68">
        <v>60151</v>
      </c>
      <c r="BL68" t="s">
        <v>102</v>
      </c>
      <c r="BS68" t="s">
        <v>95</v>
      </c>
      <c r="BW68" t="s">
        <v>177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43040</v>
      </c>
      <c r="CE68">
        <v>43040</v>
      </c>
    </row>
    <row r="69" spans="1:83" ht="15">
      <c r="A69">
        <v>5</v>
      </c>
      <c r="B69" t="s">
        <v>82</v>
      </c>
      <c r="C69" s="2">
        <v>1601518000573</v>
      </c>
      <c r="D69">
        <v>0</v>
      </c>
      <c r="E69">
        <v>1</v>
      </c>
      <c r="F69" s="1">
        <v>43282</v>
      </c>
      <c r="G69" s="1">
        <v>43647</v>
      </c>
      <c r="H69">
        <v>931</v>
      </c>
      <c r="I69" t="s">
        <v>83</v>
      </c>
      <c r="J69" t="s">
        <v>84</v>
      </c>
      <c r="K69" t="s">
        <v>85</v>
      </c>
      <c r="L69">
        <v>1601</v>
      </c>
      <c r="M69" t="s">
        <v>86</v>
      </c>
      <c r="N69">
        <v>5802</v>
      </c>
      <c r="O69" t="s">
        <v>87</v>
      </c>
      <c r="P69">
        <v>8914800359</v>
      </c>
      <c r="Q69" t="s">
        <v>88</v>
      </c>
      <c r="R69">
        <v>1116281123</v>
      </c>
      <c r="S69" t="s">
        <v>175</v>
      </c>
      <c r="T69" t="s">
        <v>176</v>
      </c>
      <c r="U69">
        <v>3006503300</v>
      </c>
      <c r="W69" t="s">
        <v>86</v>
      </c>
      <c r="X69">
        <v>3000</v>
      </c>
      <c r="Y69">
        <v>8909016044</v>
      </c>
      <c r="Z69" t="s">
        <v>92</v>
      </c>
      <c r="AA69">
        <v>160119311800064</v>
      </c>
      <c r="AB69" s="1">
        <v>43339</v>
      </c>
      <c r="AC69" s="1">
        <v>43363</v>
      </c>
      <c r="AD69" s="1">
        <v>43398</v>
      </c>
      <c r="AF69" s="1">
        <v>43434</v>
      </c>
      <c r="AH69" s="1">
        <v>43411</v>
      </c>
      <c r="AI69">
        <v>1</v>
      </c>
      <c r="AJ69" t="s">
        <v>93</v>
      </c>
      <c r="AK69" t="s">
        <v>94</v>
      </c>
      <c r="AL69" t="s">
        <v>95</v>
      </c>
      <c r="AM69" t="s">
        <v>96</v>
      </c>
      <c r="AN69">
        <v>7042</v>
      </c>
      <c r="AO69" t="s">
        <v>97</v>
      </c>
      <c r="AP69" t="s">
        <v>91</v>
      </c>
      <c r="AQ69" t="s">
        <v>91</v>
      </c>
      <c r="AR69" t="s">
        <v>91</v>
      </c>
      <c r="AS69" t="s">
        <v>91</v>
      </c>
      <c r="AU69" t="s">
        <v>98</v>
      </c>
      <c r="AV69" t="s">
        <v>99</v>
      </c>
      <c r="AW69">
        <v>100</v>
      </c>
      <c r="AX69">
        <v>0</v>
      </c>
      <c r="AY69">
        <v>591931031</v>
      </c>
      <c r="AZ69">
        <v>31</v>
      </c>
      <c r="BA69" t="s">
        <v>100</v>
      </c>
      <c r="BB69">
        <v>66001</v>
      </c>
      <c r="BC69" t="s">
        <v>86</v>
      </c>
      <c r="BD69" t="s">
        <v>101</v>
      </c>
      <c r="BE69" t="s">
        <v>91</v>
      </c>
      <c r="BF69" t="s">
        <v>91</v>
      </c>
      <c r="BG69">
        <v>0</v>
      </c>
      <c r="BH69">
        <v>0</v>
      </c>
      <c r="BI69" t="s">
        <v>91</v>
      </c>
      <c r="BJ69">
        <v>1601518900105</v>
      </c>
      <c r="BK69">
        <v>60151</v>
      </c>
      <c r="BL69" t="s">
        <v>102</v>
      </c>
      <c r="BS69" t="s">
        <v>95</v>
      </c>
      <c r="BW69" t="s">
        <v>177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43040</v>
      </c>
      <c r="CE69">
        <v>43040</v>
      </c>
    </row>
    <row r="70" spans="1:83" ht="15">
      <c r="A70">
        <v>5</v>
      </c>
      <c r="B70" t="s">
        <v>82</v>
      </c>
      <c r="C70" s="2">
        <v>1601518000573</v>
      </c>
      <c r="D70">
        <v>0</v>
      </c>
      <c r="E70">
        <v>1</v>
      </c>
      <c r="F70" s="1">
        <v>43282</v>
      </c>
      <c r="G70" s="1">
        <v>43647</v>
      </c>
      <c r="H70">
        <v>931</v>
      </c>
      <c r="I70" t="s">
        <v>83</v>
      </c>
      <c r="J70" t="s">
        <v>84</v>
      </c>
      <c r="K70" t="s">
        <v>85</v>
      </c>
      <c r="L70">
        <v>1601</v>
      </c>
      <c r="M70" t="s">
        <v>86</v>
      </c>
      <c r="N70">
        <v>5802</v>
      </c>
      <c r="O70" t="s">
        <v>87</v>
      </c>
      <c r="P70">
        <v>8914800359</v>
      </c>
      <c r="Q70" t="s">
        <v>88</v>
      </c>
      <c r="R70">
        <v>1004779853</v>
      </c>
      <c r="S70" t="s">
        <v>178</v>
      </c>
      <c r="T70" t="s">
        <v>90</v>
      </c>
      <c r="U70" t="s">
        <v>91</v>
      </c>
      <c r="W70" t="s">
        <v>86</v>
      </c>
      <c r="X70">
        <v>2867</v>
      </c>
      <c r="Y70">
        <v>8908070566</v>
      </c>
      <c r="Z70" t="s">
        <v>104</v>
      </c>
      <c r="AA70">
        <v>160119311800065</v>
      </c>
      <c r="AB70" s="1">
        <v>43339</v>
      </c>
      <c r="AC70" s="1">
        <v>43363</v>
      </c>
      <c r="AD70" s="1">
        <v>43398</v>
      </c>
      <c r="AF70" s="1">
        <v>43427</v>
      </c>
      <c r="AH70" s="1">
        <v>43427</v>
      </c>
      <c r="AI70">
        <v>1</v>
      </c>
      <c r="AJ70" t="s">
        <v>93</v>
      </c>
      <c r="AK70" t="s">
        <v>94</v>
      </c>
      <c r="AL70" t="s">
        <v>95</v>
      </c>
      <c r="AM70" t="s">
        <v>96</v>
      </c>
      <c r="AN70">
        <v>7044</v>
      </c>
      <c r="AO70" t="s">
        <v>109</v>
      </c>
      <c r="AP70" t="s">
        <v>91</v>
      </c>
      <c r="AQ70" t="s">
        <v>91</v>
      </c>
      <c r="AR70" t="s">
        <v>91</v>
      </c>
      <c r="AS70" t="s">
        <v>91</v>
      </c>
      <c r="AU70" t="s">
        <v>98</v>
      </c>
      <c r="AV70" t="s">
        <v>99</v>
      </c>
      <c r="AW70">
        <v>100</v>
      </c>
      <c r="AX70">
        <v>0</v>
      </c>
      <c r="AY70">
        <v>591931031</v>
      </c>
      <c r="AZ70">
        <v>31</v>
      </c>
      <c r="BA70" t="s">
        <v>100</v>
      </c>
      <c r="BB70">
        <v>66001</v>
      </c>
      <c r="BC70" t="s">
        <v>86</v>
      </c>
      <c r="BD70" t="s">
        <v>101</v>
      </c>
      <c r="BE70" t="s">
        <v>91</v>
      </c>
      <c r="BF70" t="s">
        <v>91</v>
      </c>
      <c r="BG70">
        <v>0</v>
      </c>
      <c r="BH70">
        <v>0</v>
      </c>
      <c r="BI70" t="s">
        <v>91</v>
      </c>
      <c r="BJ70">
        <v>1601518900105</v>
      </c>
      <c r="BK70">
        <v>60151</v>
      </c>
      <c r="BL70" t="s">
        <v>102</v>
      </c>
      <c r="BS70" t="s">
        <v>95</v>
      </c>
      <c r="BW70" t="s">
        <v>179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49640</v>
      </c>
      <c r="CE70">
        <v>49640</v>
      </c>
    </row>
    <row r="71" spans="1:83" ht="15">
      <c r="A71">
        <v>5</v>
      </c>
      <c r="B71" t="s">
        <v>82</v>
      </c>
      <c r="C71" s="2">
        <v>1601518000573</v>
      </c>
      <c r="D71">
        <v>0</v>
      </c>
      <c r="E71">
        <v>1</v>
      </c>
      <c r="F71" s="1">
        <v>43282</v>
      </c>
      <c r="G71" s="1">
        <v>43647</v>
      </c>
      <c r="H71">
        <v>931</v>
      </c>
      <c r="I71" t="s">
        <v>83</v>
      </c>
      <c r="J71" t="s">
        <v>84</v>
      </c>
      <c r="K71" t="s">
        <v>85</v>
      </c>
      <c r="L71">
        <v>1601</v>
      </c>
      <c r="M71" t="s">
        <v>86</v>
      </c>
      <c r="N71">
        <v>5802</v>
      </c>
      <c r="O71" t="s">
        <v>87</v>
      </c>
      <c r="P71">
        <v>8914800359</v>
      </c>
      <c r="Q71" t="s">
        <v>88</v>
      </c>
      <c r="R71">
        <v>1004779853</v>
      </c>
      <c r="S71" t="s">
        <v>178</v>
      </c>
      <c r="T71" t="s">
        <v>90</v>
      </c>
      <c r="U71" t="s">
        <v>91</v>
      </c>
      <c r="W71" t="s">
        <v>86</v>
      </c>
      <c r="X71">
        <v>3000</v>
      </c>
      <c r="Y71">
        <v>8909016044</v>
      </c>
      <c r="Z71" t="s">
        <v>92</v>
      </c>
      <c r="AA71">
        <v>160119311800065</v>
      </c>
      <c r="AB71" s="1">
        <v>43339</v>
      </c>
      <c r="AC71" s="1">
        <v>43363</v>
      </c>
      <c r="AD71" s="1">
        <v>43398</v>
      </c>
      <c r="AF71" s="1">
        <v>43427</v>
      </c>
      <c r="AH71" s="1">
        <v>43427</v>
      </c>
      <c r="AI71">
        <v>1</v>
      </c>
      <c r="AJ71" t="s">
        <v>93</v>
      </c>
      <c r="AK71" t="s">
        <v>94</v>
      </c>
      <c r="AL71" t="s">
        <v>95</v>
      </c>
      <c r="AM71" t="s">
        <v>96</v>
      </c>
      <c r="AN71">
        <v>7044</v>
      </c>
      <c r="AO71" t="s">
        <v>109</v>
      </c>
      <c r="AP71" t="s">
        <v>91</v>
      </c>
      <c r="AQ71" t="s">
        <v>91</v>
      </c>
      <c r="AR71" t="s">
        <v>91</v>
      </c>
      <c r="AS71" t="s">
        <v>91</v>
      </c>
      <c r="AU71" t="s">
        <v>98</v>
      </c>
      <c r="AV71" t="s">
        <v>99</v>
      </c>
      <c r="AW71">
        <v>100</v>
      </c>
      <c r="AX71">
        <v>0</v>
      </c>
      <c r="AY71">
        <v>591931031</v>
      </c>
      <c r="AZ71">
        <v>31</v>
      </c>
      <c r="BA71" t="s">
        <v>100</v>
      </c>
      <c r="BB71">
        <v>66001</v>
      </c>
      <c r="BC71" t="s">
        <v>86</v>
      </c>
      <c r="BD71" t="s">
        <v>101</v>
      </c>
      <c r="BE71" t="s">
        <v>91</v>
      </c>
      <c r="BF71" t="s">
        <v>91</v>
      </c>
      <c r="BG71">
        <v>0</v>
      </c>
      <c r="BH71">
        <v>0</v>
      </c>
      <c r="BI71" t="s">
        <v>91</v>
      </c>
      <c r="BJ71">
        <v>1601518900105</v>
      </c>
      <c r="BK71">
        <v>60151</v>
      </c>
      <c r="BL71" t="s">
        <v>102</v>
      </c>
      <c r="BS71" t="s">
        <v>95</v>
      </c>
      <c r="BW71" t="s">
        <v>179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49640</v>
      </c>
      <c r="CE71">
        <v>49640</v>
      </c>
    </row>
    <row r="72" spans="1:83" ht="15">
      <c r="A72">
        <v>5</v>
      </c>
      <c r="B72" t="s">
        <v>82</v>
      </c>
      <c r="C72" s="2">
        <v>1601518000573</v>
      </c>
      <c r="D72">
        <v>0</v>
      </c>
      <c r="E72">
        <v>1</v>
      </c>
      <c r="F72" s="1">
        <v>43282</v>
      </c>
      <c r="G72" s="1">
        <v>43647</v>
      </c>
      <c r="H72">
        <v>931</v>
      </c>
      <c r="I72" t="s">
        <v>83</v>
      </c>
      <c r="J72" t="s">
        <v>84</v>
      </c>
      <c r="K72" t="s">
        <v>85</v>
      </c>
      <c r="L72">
        <v>1601</v>
      </c>
      <c r="M72" t="s">
        <v>86</v>
      </c>
      <c r="N72">
        <v>5802</v>
      </c>
      <c r="O72" t="s">
        <v>87</v>
      </c>
      <c r="P72">
        <v>8914800359</v>
      </c>
      <c r="Q72" t="s">
        <v>88</v>
      </c>
      <c r="R72">
        <v>1088028749</v>
      </c>
      <c r="S72" t="s">
        <v>180</v>
      </c>
      <c r="T72" t="s">
        <v>90</v>
      </c>
      <c r="U72" t="s">
        <v>91</v>
      </c>
      <c r="W72" t="s">
        <v>86</v>
      </c>
      <c r="X72">
        <v>3000</v>
      </c>
      <c r="Y72">
        <v>8909016044</v>
      </c>
      <c r="Z72" t="s">
        <v>92</v>
      </c>
      <c r="AA72">
        <v>160119311800066</v>
      </c>
      <c r="AB72" s="1">
        <v>43339</v>
      </c>
      <c r="AC72" s="1">
        <v>43363</v>
      </c>
      <c r="AD72" s="1">
        <v>43398</v>
      </c>
      <c r="AF72" s="1">
        <v>43427</v>
      </c>
      <c r="AH72" s="1">
        <v>43427</v>
      </c>
      <c r="AI72">
        <v>1</v>
      </c>
      <c r="AJ72" t="s">
        <v>93</v>
      </c>
      <c r="AK72" t="s">
        <v>94</v>
      </c>
      <c r="AL72" t="s">
        <v>95</v>
      </c>
      <c r="AM72" t="s">
        <v>96</v>
      </c>
      <c r="AN72">
        <v>7044</v>
      </c>
      <c r="AO72" t="s">
        <v>109</v>
      </c>
      <c r="AP72" t="s">
        <v>91</v>
      </c>
      <c r="AQ72" t="s">
        <v>91</v>
      </c>
      <c r="AR72" t="s">
        <v>91</v>
      </c>
      <c r="AS72" t="s">
        <v>91</v>
      </c>
      <c r="AU72" t="s">
        <v>98</v>
      </c>
      <c r="AV72" t="s">
        <v>99</v>
      </c>
      <c r="AW72">
        <v>100</v>
      </c>
      <c r="AX72">
        <v>0</v>
      </c>
      <c r="AY72">
        <v>591931031</v>
      </c>
      <c r="AZ72">
        <v>31</v>
      </c>
      <c r="BA72" t="s">
        <v>100</v>
      </c>
      <c r="BB72">
        <v>66001</v>
      </c>
      <c r="BC72" t="s">
        <v>86</v>
      </c>
      <c r="BD72" t="s">
        <v>101</v>
      </c>
      <c r="BE72" t="s">
        <v>91</v>
      </c>
      <c r="BF72" t="s">
        <v>91</v>
      </c>
      <c r="BG72">
        <v>0</v>
      </c>
      <c r="BH72">
        <v>0</v>
      </c>
      <c r="BI72" t="s">
        <v>91</v>
      </c>
      <c r="BJ72">
        <v>1601518900105</v>
      </c>
      <c r="BK72">
        <v>60151</v>
      </c>
      <c r="BL72" t="s">
        <v>102</v>
      </c>
      <c r="BS72" t="s">
        <v>95</v>
      </c>
      <c r="BW72" t="s">
        <v>181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103480</v>
      </c>
      <c r="CE72">
        <v>103480</v>
      </c>
    </row>
    <row r="73" spans="1:83" ht="15">
      <c r="A73">
        <v>5</v>
      </c>
      <c r="B73" t="s">
        <v>82</v>
      </c>
      <c r="C73" s="2">
        <v>1601518000573</v>
      </c>
      <c r="D73">
        <v>0</v>
      </c>
      <c r="E73">
        <v>1</v>
      </c>
      <c r="F73" s="1">
        <v>43282</v>
      </c>
      <c r="G73" s="1">
        <v>43647</v>
      </c>
      <c r="H73">
        <v>931</v>
      </c>
      <c r="I73" t="s">
        <v>83</v>
      </c>
      <c r="J73" t="s">
        <v>84</v>
      </c>
      <c r="K73" t="s">
        <v>85</v>
      </c>
      <c r="L73">
        <v>1601</v>
      </c>
      <c r="M73" t="s">
        <v>86</v>
      </c>
      <c r="N73">
        <v>5802</v>
      </c>
      <c r="O73" t="s">
        <v>87</v>
      </c>
      <c r="P73">
        <v>8914800359</v>
      </c>
      <c r="Q73" t="s">
        <v>88</v>
      </c>
      <c r="R73">
        <v>1088028749</v>
      </c>
      <c r="S73" t="s">
        <v>180</v>
      </c>
      <c r="T73" t="s">
        <v>90</v>
      </c>
      <c r="U73" t="s">
        <v>91</v>
      </c>
      <c r="W73" t="s">
        <v>86</v>
      </c>
      <c r="X73">
        <v>2867</v>
      </c>
      <c r="Y73">
        <v>8908070566</v>
      </c>
      <c r="Z73" t="s">
        <v>104</v>
      </c>
      <c r="AA73">
        <v>160119311800066</v>
      </c>
      <c r="AB73" s="1">
        <v>43339</v>
      </c>
      <c r="AC73" s="1">
        <v>43363</v>
      </c>
      <c r="AD73" s="1">
        <v>43398</v>
      </c>
      <c r="AF73" s="1">
        <v>43427</v>
      </c>
      <c r="AH73" s="1">
        <v>43427</v>
      </c>
      <c r="AI73">
        <v>1</v>
      </c>
      <c r="AJ73" t="s">
        <v>93</v>
      </c>
      <c r="AK73" t="s">
        <v>94</v>
      </c>
      <c r="AL73" t="s">
        <v>95</v>
      </c>
      <c r="AM73" t="s">
        <v>96</v>
      </c>
      <c r="AN73">
        <v>7044</v>
      </c>
      <c r="AO73" t="s">
        <v>109</v>
      </c>
      <c r="AP73" t="s">
        <v>91</v>
      </c>
      <c r="AQ73" t="s">
        <v>91</v>
      </c>
      <c r="AR73" t="s">
        <v>91</v>
      </c>
      <c r="AS73" t="s">
        <v>91</v>
      </c>
      <c r="AU73" t="s">
        <v>98</v>
      </c>
      <c r="AV73" t="s">
        <v>99</v>
      </c>
      <c r="AW73">
        <v>100</v>
      </c>
      <c r="AX73">
        <v>0</v>
      </c>
      <c r="AY73">
        <v>591931031</v>
      </c>
      <c r="AZ73">
        <v>31</v>
      </c>
      <c r="BA73" t="s">
        <v>100</v>
      </c>
      <c r="BB73">
        <v>66001</v>
      </c>
      <c r="BC73" t="s">
        <v>86</v>
      </c>
      <c r="BD73" t="s">
        <v>101</v>
      </c>
      <c r="BE73" t="s">
        <v>91</v>
      </c>
      <c r="BF73" t="s">
        <v>91</v>
      </c>
      <c r="BG73">
        <v>0</v>
      </c>
      <c r="BH73">
        <v>0</v>
      </c>
      <c r="BI73" t="s">
        <v>91</v>
      </c>
      <c r="BJ73">
        <v>1601518900105</v>
      </c>
      <c r="BK73">
        <v>60151</v>
      </c>
      <c r="BL73" t="s">
        <v>102</v>
      </c>
      <c r="BS73" t="s">
        <v>95</v>
      </c>
      <c r="BW73" t="s">
        <v>181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103480</v>
      </c>
      <c r="CE73">
        <v>103480</v>
      </c>
    </row>
    <row r="74" spans="1:83" ht="15">
      <c r="A74">
        <v>5</v>
      </c>
      <c r="B74" t="s">
        <v>82</v>
      </c>
      <c r="C74" s="2">
        <v>1601518000573</v>
      </c>
      <c r="D74">
        <v>0</v>
      </c>
      <c r="E74">
        <v>1</v>
      </c>
      <c r="F74" s="1">
        <v>43282</v>
      </c>
      <c r="G74" s="1">
        <v>43647</v>
      </c>
      <c r="H74">
        <v>931</v>
      </c>
      <c r="I74" t="s">
        <v>83</v>
      </c>
      <c r="J74" t="s">
        <v>84</v>
      </c>
      <c r="K74" t="s">
        <v>85</v>
      </c>
      <c r="L74">
        <v>1601</v>
      </c>
      <c r="M74" t="s">
        <v>86</v>
      </c>
      <c r="N74">
        <v>5802</v>
      </c>
      <c r="O74" t="s">
        <v>87</v>
      </c>
      <c r="P74">
        <v>8914800359</v>
      </c>
      <c r="Q74" t="s">
        <v>88</v>
      </c>
      <c r="R74">
        <v>1004801881</v>
      </c>
      <c r="S74" t="s">
        <v>182</v>
      </c>
      <c r="T74" t="s">
        <v>90</v>
      </c>
      <c r="U74" t="s">
        <v>91</v>
      </c>
      <c r="W74" t="s">
        <v>86</v>
      </c>
      <c r="X74">
        <v>3000</v>
      </c>
      <c r="Y74">
        <v>8909016044</v>
      </c>
      <c r="Z74" t="s">
        <v>92</v>
      </c>
      <c r="AA74">
        <v>160119311800067</v>
      </c>
      <c r="AB74" s="1">
        <v>43339</v>
      </c>
      <c r="AC74" s="1">
        <v>43363</v>
      </c>
      <c r="AD74" s="1">
        <v>43398</v>
      </c>
      <c r="AF74" s="1">
        <v>43427</v>
      </c>
      <c r="AH74" s="1">
        <v>43427</v>
      </c>
      <c r="AI74">
        <v>1</v>
      </c>
      <c r="AJ74" t="s">
        <v>93</v>
      </c>
      <c r="AK74" t="s">
        <v>94</v>
      </c>
      <c r="AL74" t="s">
        <v>95</v>
      </c>
      <c r="AM74" t="s">
        <v>96</v>
      </c>
      <c r="AN74">
        <v>7044</v>
      </c>
      <c r="AO74" t="s">
        <v>109</v>
      </c>
      <c r="AP74" t="s">
        <v>91</v>
      </c>
      <c r="AQ74" t="s">
        <v>91</v>
      </c>
      <c r="AR74" t="s">
        <v>91</v>
      </c>
      <c r="AS74" t="s">
        <v>91</v>
      </c>
      <c r="AU74" t="s">
        <v>98</v>
      </c>
      <c r="AV74" t="s">
        <v>99</v>
      </c>
      <c r="AW74">
        <v>100</v>
      </c>
      <c r="AX74">
        <v>0</v>
      </c>
      <c r="AY74">
        <v>591931031</v>
      </c>
      <c r="AZ74">
        <v>31</v>
      </c>
      <c r="BA74" t="s">
        <v>100</v>
      </c>
      <c r="BB74">
        <v>66001</v>
      </c>
      <c r="BC74" t="s">
        <v>86</v>
      </c>
      <c r="BD74" t="s">
        <v>101</v>
      </c>
      <c r="BE74" t="s">
        <v>91</v>
      </c>
      <c r="BF74" t="s">
        <v>91</v>
      </c>
      <c r="BG74">
        <v>0</v>
      </c>
      <c r="BH74">
        <v>0</v>
      </c>
      <c r="BI74" t="s">
        <v>91</v>
      </c>
      <c r="BJ74">
        <v>1601518900105</v>
      </c>
      <c r="BK74">
        <v>60151</v>
      </c>
      <c r="BL74" t="s">
        <v>102</v>
      </c>
      <c r="BS74" t="s">
        <v>95</v>
      </c>
      <c r="BW74" t="s">
        <v>183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125640</v>
      </c>
      <c r="CE74">
        <v>125640</v>
      </c>
    </row>
    <row r="75" spans="1:83" ht="15">
      <c r="A75">
        <v>5</v>
      </c>
      <c r="B75" t="s">
        <v>82</v>
      </c>
      <c r="C75" s="2">
        <v>1601518000573</v>
      </c>
      <c r="D75">
        <v>0</v>
      </c>
      <c r="E75">
        <v>1</v>
      </c>
      <c r="F75" s="1">
        <v>43282</v>
      </c>
      <c r="G75" s="1">
        <v>43647</v>
      </c>
      <c r="H75">
        <v>931</v>
      </c>
      <c r="I75" t="s">
        <v>83</v>
      </c>
      <c r="J75" t="s">
        <v>84</v>
      </c>
      <c r="K75" t="s">
        <v>85</v>
      </c>
      <c r="L75">
        <v>1601</v>
      </c>
      <c r="M75" t="s">
        <v>86</v>
      </c>
      <c r="N75">
        <v>5802</v>
      </c>
      <c r="O75" t="s">
        <v>87</v>
      </c>
      <c r="P75">
        <v>8914800359</v>
      </c>
      <c r="Q75" t="s">
        <v>88</v>
      </c>
      <c r="R75">
        <v>1004801881</v>
      </c>
      <c r="S75" t="s">
        <v>182</v>
      </c>
      <c r="T75" t="s">
        <v>90</v>
      </c>
      <c r="U75" t="s">
        <v>91</v>
      </c>
      <c r="W75" t="s">
        <v>86</v>
      </c>
      <c r="X75">
        <v>2867</v>
      </c>
      <c r="Y75">
        <v>8908070566</v>
      </c>
      <c r="Z75" t="s">
        <v>104</v>
      </c>
      <c r="AA75">
        <v>160119311800067</v>
      </c>
      <c r="AB75" s="1">
        <v>43339</v>
      </c>
      <c r="AC75" s="1">
        <v>43363</v>
      </c>
      <c r="AD75" s="1">
        <v>43398</v>
      </c>
      <c r="AF75" s="1">
        <v>43427</v>
      </c>
      <c r="AH75" s="1">
        <v>43427</v>
      </c>
      <c r="AI75">
        <v>1</v>
      </c>
      <c r="AJ75" t="s">
        <v>93</v>
      </c>
      <c r="AK75" t="s">
        <v>94</v>
      </c>
      <c r="AL75" t="s">
        <v>95</v>
      </c>
      <c r="AM75" t="s">
        <v>96</v>
      </c>
      <c r="AN75">
        <v>7044</v>
      </c>
      <c r="AO75" t="s">
        <v>109</v>
      </c>
      <c r="AP75" t="s">
        <v>91</v>
      </c>
      <c r="AQ75" t="s">
        <v>91</v>
      </c>
      <c r="AR75" t="s">
        <v>91</v>
      </c>
      <c r="AS75" t="s">
        <v>91</v>
      </c>
      <c r="AU75" t="s">
        <v>98</v>
      </c>
      <c r="AV75" t="s">
        <v>99</v>
      </c>
      <c r="AW75">
        <v>100</v>
      </c>
      <c r="AX75">
        <v>0</v>
      </c>
      <c r="AY75">
        <v>591931031</v>
      </c>
      <c r="AZ75">
        <v>31</v>
      </c>
      <c r="BA75" t="s">
        <v>100</v>
      </c>
      <c r="BB75">
        <v>66001</v>
      </c>
      <c r="BC75" t="s">
        <v>86</v>
      </c>
      <c r="BD75" t="s">
        <v>101</v>
      </c>
      <c r="BE75" t="s">
        <v>91</v>
      </c>
      <c r="BF75" t="s">
        <v>91</v>
      </c>
      <c r="BG75">
        <v>0</v>
      </c>
      <c r="BH75">
        <v>0</v>
      </c>
      <c r="BI75" t="s">
        <v>91</v>
      </c>
      <c r="BJ75">
        <v>1601518900105</v>
      </c>
      <c r="BK75">
        <v>60151</v>
      </c>
      <c r="BL75" t="s">
        <v>102</v>
      </c>
      <c r="BS75" t="s">
        <v>95</v>
      </c>
      <c r="BW75" t="s">
        <v>183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125640</v>
      </c>
      <c r="CE75">
        <v>125640</v>
      </c>
    </row>
    <row r="76" spans="1:83" ht="15">
      <c r="A76">
        <v>5</v>
      </c>
      <c r="B76" t="s">
        <v>82</v>
      </c>
      <c r="C76" s="2">
        <v>1601518000573</v>
      </c>
      <c r="D76">
        <v>0</v>
      </c>
      <c r="E76">
        <v>1</v>
      </c>
      <c r="F76" s="1">
        <v>43282</v>
      </c>
      <c r="G76" s="1">
        <v>43647</v>
      </c>
      <c r="H76">
        <v>931</v>
      </c>
      <c r="I76" t="s">
        <v>83</v>
      </c>
      <c r="J76" t="s">
        <v>84</v>
      </c>
      <c r="K76" t="s">
        <v>85</v>
      </c>
      <c r="L76">
        <v>1601</v>
      </c>
      <c r="M76" t="s">
        <v>86</v>
      </c>
      <c r="N76">
        <v>5802</v>
      </c>
      <c r="O76" t="s">
        <v>87</v>
      </c>
      <c r="P76">
        <v>8914800359</v>
      </c>
      <c r="Q76" t="s">
        <v>88</v>
      </c>
      <c r="R76">
        <v>1004519117</v>
      </c>
      <c r="S76" t="s">
        <v>184</v>
      </c>
      <c r="T76" t="s">
        <v>90</v>
      </c>
      <c r="U76" t="s">
        <v>91</v>
      </c>
      <c r="W76" t="s">
        <v>86</v>
      </c>
      <c r="X76">
        <v>3000</v>
      </c>
      <c r="Y76">
        <v>8909016044</v>
      </c>
      <c r="Z76" t="s">
        <v>92</v>
      </c>
      <c r="AA76">
        <v>160119311800068</v>
      </c>
      <c r="AB76" s="1">
        <v>43342</v>
      </c>
      <c r="AC76" s="1">
        <v>43363</v>
      </c>
      <c r="AD76" s="1">
        <v>43398</v>
      </c>
      <c r="AF76" s="1">
        <v>43524</v>
      </c>
      <c r="AH76" s="1">
        <v>43497</v>
      </c>
      <c r="AI76">
        <v>1</v>
      </c>
      <c r="AJ76" t="s">
        <v>93</v>
      </c>
      <c r="AK76" t="s">
        <v>94</v>
      </c>
      <c r="AL76" t="s">
        <v>95</v>
      </c>
      <c r="AM76" t="s">
        <v>96</v>
      </c>
      <c r="AN76">
        <v>7044</v>
      </c>
      <c r="AO76" t="s">
        <v>109</v>
      </c>
      <c r="AP76" t="s">
        <v>91</v>
      </c>
      <c r="AQ76" t="s">
        <v>91</v>
      </c>
      <c r="AR76" t="s">
        <v>91</v>
      </c>
      <c r="AS76" t="s">
        <v>91</v>
      </c>
      <c r="AU76" t="s">
        <v>98</v>
      </c>
      <c r="AV76" t="s">
        <v>99</v>
      </c>
      <c r="AW76">
        <v>100</v>
      </c>
      <c r="AX76">
        <v>0</v>
      </c>
      <c r="AY76">
        <v>591931031</v>
      </c>
      <c r="AZ76">
        <v>31</v>
      </c>
      <c r="BA76" t="s">
        <v>100</v>
      </c>
      <c r="BB76">
        <v>66001</v>
      </c>
      <c r="BC76" t="s">
        <v>86</v>
      </c>
      <c r="BD76" t="s">
        <v>101</v>
      </c>
      <c r="BE76" t="s">
        <v>91</v>
      </c>
      <c r="BF76" t="s">
        <v>91</v>
      </c>
      <c r="BG76">
        <v>0</v>
      </c>
      <c r="BH76">
        <v>0</v>
      </c>
      <c r="BI76" t="s">
        <v>91</v>
      </c>
      <c r="BJ76">
        <v>1601518900105</v>
      </c>
      <c r="BK76">
        <v>60151</v>
      </c>
      <c r="BL76" t="s">
        <v>102</v>
      </c>
      <c r="BS76" t="s">
        <v>95</v>
      </c>
      <c r="BW76" t="s">
        <v>185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281917</v>
      </c>
      <c r="CE76">
        <v>281917</v>
      </c>
    </row>
    <row r="77" spans="1:83" ht="15">
      <c r="A77">
        <v>5</v>
      </c>
      <c r="B77" t="s">
        <v>82</v>
      </c>
      <c r="C77" s="2">
        <v>1601518000573</v>
      </c>
      <c r="D77">
        <v>0</v>
      </c>
      <c r="E77">
        <v>1</v>
      </c>
      <c r="F77" s="1">
        <v>43282</v>
      </c>
      <c r="G77" s="1">
        <v>43647</v>
      </c>
      <c r="H77">
        <v>931</v>
      </c>
      <c r="I77" t="s">
        <v>83</v>
      </c>
      <c r="J77" t="s">
        <v>84</v>
      </c>
      <c r="K77" t="s">
        <v>85</v>
      </c>
      <c r="L77">
        <v>1601</v>
      </c>
      <c r="M77" t="s">
        <v>86</v>
      </c>
      <c r="N77">
        <v>5802</v>
      </c>
      <c r="O77" t="s">
        <v>87</v>
      </c>
      <c r="P77">
        <v>8914800359</v>
      </c>
      <c r="Q77" t="s">
        <v>88</v>
      </c>
      <c r="R77">
        <v>1004519117</v>
      </c>
      <c r="S77" t="s">
        <v>184</v>
      </c>
      <c r="T77" t="s">
        <v>90</v>
      </c>
      <c r="U77" t="s">
        <v>91</v>
      </c>
      <c r="W77" t="s">
        <v>86</v>
      </c>
      <c r="X77">
        <v>2867</v>
      </c>
      <c r="Y77">
        <v>8908070566</v>
      </c>
      <c r="Z77" t="s">
        <v>104</v>
      </c>
      <c r="AA77">
        <v>160119311800068</v>
      </c>
      <c r="AB77" s="1">
        <v>43342</v>
      </c>
      <c r="AC77" s="1">
        <v>43363</v>
      </c>
      <c r="AD77" s="1">
        <v>43398</v>
      </c>
      <c r="AF77" s="1">
        <v>43524</v>
      </c>
      <c r="AH77" s="1">
        <v>43497</v>
      </c>
      <c r="AI77">
        <v>1</v>
      </c>
      <c r="AJ77" t="s">
        <v>93</v>
      </c>
      <c r="AK77" t="s">
        <v>94</v>
      </c>
      <c r="AL77" t="s">
        <v>95</v>
      </c>
      <c r="AM77" t="s">
        <v>96</v>
      </c>
      <c r="AN77">
        <v>7044</v>
      </c>
      <c r="AO77" t="s">
        <v>109</v>
      </c>
      <c r="AP77" t="s">
        <v>91</v>
      </c>
      <c r="AQ77" t="s">
        <v>91</v>
      </c>
      <c r="AR77" t="s">
        <v>91</v>
      </c>
      <c r="AS77" t="s">
        <v>91</v>
      </c>
      <c r="AU77" t="s">
        <v>98</v>
      </c>
      <c r="AV77" t="s">
        <v>99</v>
      </c>
      <c r="AW77">
        <v>100</v>
      </c>
      <c r="AX77">
        <v>0</v>
      </c>
      <c r="AY77">
        <v>591931031</v>
      </c>
      <c r="AZ77">
        <v>31</v>
      </c>
      <c r="BA77" t="s">
        <v>100</v>
      </c>
      <c r="BB77">
        <v>66001</v>
      </c>
      <c r="BC77" t="s">
        <v>86</v>
      </c>
      <c r="BD77" t="s">
        <v>101</v>
      </c>
      <c r="BE77" t="s">
        <v>91</v>
      </c>
      <c r="BF77" t="s">
        <v>91</v>
      </c>
      <c r="BG77">
        <v>0</v>
      </c>
      <c r="BH77">
        <v>0</v>
      </c>
      <c r="BI77" t="s">
        <v>91</v>
      </c>
      <c r="BJ77">
        <v>1601518900105</v>
      </c>
      <c r="BK77">
        <v>60151</v>
      </c>
      <c r="BL77" t="s">
        <v>102</v>
      </c>
      <c r="BS77" t="s">
        <v>95</v>
      </c>
      <c r="BW77" t="s">
        <v>185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281917</v>
      </c>
      <c r="CE77">
        <v>281917</v>
      </c>
    </row>
    <row r="78" spans="1:83" ht="15">
      <c r="A78">
        <v>5</v>
      </c>
      <c r="B78" t="s">
        <v>82</v>
      </c>
      <c r="C78" s="2">
        <v>1601518000573</v>
      </c>
      <c r="D78">
        <v>0</v>
      </c>
      <c r="E78">
        <v>1</v>
      </c>
      <c r="F78" s="1">
        <v>43282</v>
      </c>
      <c r="G78" s="1">
        <v>43647</v>
      </c>
      <c r="H78">
        <v>931</v>
      </c>
      <c r="I78" t="s">
        <v>83</v>
      </c>
      <c r="J78" t="s">
        <v>84</v>
      </c>
      <c r="K78" t="s">
        <v>85</v>
      </c>
      <c r="L78">
        <v>1601</v>
      </c>
      <c r="M78" t="s">
        <v>86</v>
      </c>
      <c r="N78">
        <v>5802</v>
      </c>
      <c r="O78" t="s">
        <v>87</v>
      </c>
      <c r="P78">
        <v>8914800359</v>
      </c>
      <c r="Q78" t="s">
        <v>88</v>
      </c>
      <c r="R78">
        <v>1026283032</v>
      </c>
      <c r="S78" t="s">
        <v>186</v>
      </c>
      <c r="T78" t="s">
        <v>90</v>
      </c>
      <c r="U78" t="s">
        <v>91</v>
      </c>
      <c r="W78" t="s">
        <v>86</v>
      </c>
      <c r="X78">
        <v>3000</v>
      </c>
      <c r="Y78">
        <v>8909016044</v>
      </c>
      <c r="Z78" t="s">
        <v>92</v>
      </c>
      <c r="AA78">
        <v>160119311800069</v>
      </c>
      <c r="AB78" s="1">
        <v>43343</v>
      </c>
      <c r="AC78" s="1">
        <v>43363</v>
      </c>
      <c r="AD78" s="1">
        <v>43398</v>
      </c>
      <c r="AF78" s="1">
        <v>43427</v>
      </c>
      <c r="AH78" s="1">
        <v>43427</v>
      </c>
      <c r="AI78">
        <v>1</v>
      </c>
      <c r="AJ78" t="s">
        <v>93</v>
      </c>
      <c r="AK78" t="s">
        <v>94</v>
      </c>
      <c r="AL78" t="s">
        <v>95</v>
      </c>
      <c r="AM78" t="s">
        <v>96</v>
      </c>
      <c r="AN78">
        <v>7044</v>
      </c>
      <c r="AO78" t="s">
        <v>109</v>
      </c>
      <c r="AP78" t="s">
        <v>91</v>
      </c>
      <c r="AQ78" t="s">
        <v>91</v>
      </c>
      <c r="AR78" t="s">
        <v>91</v>
      </c>
      <c r="AS78" t="s">
        <v>91</v>
      </c>
      <c r="AU78" t="s">
        <v>98</v>
      </c>
      <c r="AV78" t="s">
        <v>99</v>
      </c>
      <c r="AW78">
        <v>100</v>
      </c>
      <c r="AX78">
        <v>0</v>
      </c>
      <c r="AY78">
        <v>591931031</v>
      </c>
      <c r="AZ78">
        <v>31</v>
      </c>
      <c r="BA78" t="s">
        <v>100</v>
      </c>
      <c r="BB78">
        <v>66001</v>
      </c>
      <c r="BC78" t="s">
        <v>86</v>
      </c>
      <c r="BD78" t="s">
        <v>101</v>
      </c>
      <c r="BE78" t="s">
        <v>91</v>
      </c>
      <c r="BF78" t="s">
        <v>91</v>
      </c>
      <c r="BG78">
        <v>0</v>
      </c>
      <c r="BH78">
        <v>0</v>
      </c>
      <c r="BI78" t="s">
        <v>91</v>
      </c>
      <c r="BJ78">
        <v>1601518900105</v>
      </c>
      <c r="BK78">
        <v>60151</v>
      </c>
      <c r="BL78" t="s">
        <v>102</v>
      </c>
      <c r="BS78" t="s">
        <v>95</v>
      </c>
      <c r="BW78" t="s">
        <v>187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108680</v>
      </c>
      <c r="CE78">
        <v>108680</v>
      </c>
    </row>
    <row r="79" spans="1:83" ht="15">
      <c r="A79">
        <v>5</v>
      </c>
      <c r="B79" t="s">
        <v>82</v>
      </c>
      <c r="C79" s="2">
        <v>1601518000573</v>
      </c>
      <c r="D79">
        <v>0</v>
      </c>
      <c r="E79">
        <v>1</v>
      </c>
      <c r="F79" s="1">
        <v>43282</v>
      </c>
      <c r="G79" s="1">
        <v>43647</v>
      </c>
      <c r="H79">
        <v>931</v>
      </c>
      <c r="I79" t="s">
        <v>83</v>
      </c>
      <c r="J79" t="s">
        <v>84</v>
      </c>
      <c r="K79" t="s">
        <v>85</v>
      </c>
      <c r="L79">
        <v>1601</v>
      </c>
      <c r="M79" t="s">
        <v>86</v>
      </c>
      <c r="N79">
        <v>5802</v>
      </c>
      <c r="O79" t="s">
        <v>87</v>
      </c>
      <c r="P79">
        <v>8914800359</v>
      </c>
      <c r="Q79" t="s">
        <v>88</v>
      </c>
      <c r="R79">
        <v>1026283032</v>
      </c>
      <c r="S79" t="s">
        <v>186</v>
      </c>
      <c r="T79" t="s">
        <v>90</v>
      </c>
      <c r="U79" t="s">
        <v>91</v>
      </c>
      <c r="W79" t="s">
        <v>86</v>
      </c>
      <c r="X79">
        <v>2867</v>
      </c>
      <c r="Y79">
        <v>8908070566</v>
      </c>
      <c r="Z79" t="s">
        <v>104</v>
      </c>
      <c r="AA79">
        <v>160119311800069</v>
      </c>
      <c r="AB79" s="1">
        <v>43343</v>
      </c>
      <c r="AC79" s="1">
        <v>43363</v>
      </c>
      <c r="AD79" s="1">
        <v>43398</v>
      </c>
      <c r="AF79" s="1">
        <v>43427</v>
      </c>
      <c r="AH79" s="1">
        <v>43427</v>
      </c>
      <c r="AI79">
        <v>1</v>
      </c>
      <c r="AJ79" t="s">
        <v>93</v>
      </c>
      <c r="AK79" t="s">
        <v>94</v>
      </c>
      <c r="AL79" t="s">
        <v>95</v>
      </c>
      <c r="AM79" t="s">
        <v>96</v>
      </c>
      <c r="AN79">
        <v>7044</v>
      </c>
      <c r="AO79" t="s">
        <v>109</v>
      </c>
      <c r="AP79" t="s">
        <v>91</v>
      </c>
      <c r="AQ79" t="s">
        <v>91</v>
      </c>
      <c r="AR79" t="s">
        <v>91</v>
      </c>
      <c r="AS79" t="s">
        <v>91</v>
      </c>
      <c r="AU79" t="s">
        <v>98</v>
      </c>
      <c r="AV79" t="s">
        <v>99</v>
      </c>
      <c r="AW79">
        <v>100</v>
      </c>
      <c r="AX79">
        <v>0</v>
      </c>
      <c r="AY79">
        <v>591931031</v>
      </c>
      <c r="AZ79">
        <v>31</v>
      </c>
      <c r="BA79" t="s">
        <v>100</v>
      </c>
      <c r="BB79">
        <v>66001</v>
      </c>
      <c r="BC79" t="s">
        <v>86</v>
      </c>
      <c r="BD79" t="s">
        <v>101</v>
      </c>
      <c r="BE79" t="s">
        <v>91</v>
      </c>
      <c r="BF79" t="s">
        <v>91</v>
      </c>
      <c r="BG79">
        <v>0</v>
      </c>
      <c r="BH79">
        <v>0</v>
      </c>
      <c r="BI79" t="s">
        <v>91</v>
      </c>
      <c r="BJ79">
        <v>1601518900105</v>
      </c>
      <c r="BK79">
        <v>60151</v>
      </c>
      <c r="BL79" t="s">
        <v>102</v>
      </c>
      <c r="BS79" t="s">
        <v>95</v>
      </c>
      <c r="BW79" t="s">
        <v>187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108680</v>
      </c>
      <c r="CE79">
        <v>108680</v>
      </c>
    </row>
    <row r="80" spans="1:83" ht="15">
      <c r="A80">
        <v>5</v>
      </c>
      <c r="B80" t="s">
        <v>82</v>
      </c>
      <c r="C80" s="2">
        <v>1601518000573</v>
      </c>
      <c r="D80">
        <v>0</v>
      </c>
      <c r="E80">
        <v>1</v>
      </c>
      <c r="F80" s="1">
        <v>43282</v>
      </c>
      <c r="G80" s="1">
        <v>43647</v>
      </c>
      <c r="H80">
        <v>931</v>
      </c>
      <c r="I80" t="s">
        <v>83</v>
      </c>
      <c r="J80" t="s">
        <v>84</v>
      </c>
      <c r="K80" t="s">
        <v>85</v>
      </c>
      <c r="L80">
        <v>1601</v>
      </c>
      <c r="M80" t="s">
        <v>86</v>
      </c>
      <c r="N80">
        <v>5802</v>
      </c>
      <c r="O80" t="s">
        <v>87</v>
      </c>
      <c r="P80">
        <v>8914800359</v>
      </c>
      <c r="Q80" t="s">
        <v>88</v>
      </c>
      <c r="R80">
        <v>1004753312</v>
      </c>
      <c r="S80" t="s">
        <v>188</v>
      </c>
      <c r="T80" t="s">
        <v>90</v>
      </c>
      <c r="U80" t="s">
        <v>91</v>
      </c>
      <c r="W80" t="s">
        <v>86</v>
      </c>
      <c r="X80">
        <v>2867</v>
      </c>
      <c r="Y80">
        <v>8908070566</v>
      </c>
      <c r="Z80" t="s">
        <v>104</v>
      </c>
      <c r="AA80">
        <v>160119311800070</v>
      </c>
      <c r="AB80" s="1">
        <v>43341</v>
      </c>
      <c r="AC80" s="1">
        <v>43363</v>
      </c>
      <c r="AD80" s="1">
        <v>43398</v>
      </c>
      <c r="AF80" s="1">
        <v>43427</v>
      </c>
      <c r="AH80" s="1">
        <v>43427</v>
      </c>
      <c r="AI80">
        <v>1</v>
      </c>
      <c r="AJ80" t="s">
        <v>93</v>
      </c>
      <c r="AK80" t="s">
        <v>94</v>
      </c>
      <c r="AL80" t="s">
        <v>95</v>
      </c>
      <c r="AM80" t="s">
        <v>96</v>
      </c>
      <c r="AN80">
        <v>7044</v>
      </c>
      <c r="AO80" t="s">
        <v>109</v>
      </c>
      <c r="AP80" t="s">
        <v>91</v>
      </c>
      <c r="AQ80" t="s">
        <v>91</v>
      </c>
      <c r="AR80" t="s">
        <v>91</v>
      </c>
      <c r="AS80" t="s">
        <v>91</v>
      </c>
      <c r="AU80" t="s">
        <v>98</v>
      </c>
      <c r="AV80" t="s">
        <v>99</v>
      </c>
      <c r="AW80">
        <v>100</v>
      </c>
      <c r="AX80">
        <v>0</v>
      </c>
      <c r="AY80">
        <v>591931031</v>
      </c>
      <c r="AZ80">
        <v>31</v>
      </c>
      <c r="BA80" t="s">
        <v>100</v>
      </c>
      <c r="BB80">
        <v>66001</v>
      </c>
      <c r="BC80" t="s">
        <v>86</v>
      </c>
      <c r="BD80" t="s">
        <v>101</v>
      </c>
      <c r="BE80" t="s">
        <v>91</v>
      </c>
      <c r="BF80" t="s">
        <v>91</v>
      </c>
      <c r="BG80">
        <v>0</v>
      </c>
      <c r="BH80">
        <v>0</v>
      </c>
      <c r="BI80" t="s">
        <v>91</v>
      </c>
      <c r="BJ80">
        <v>1601518900105</v>
      </c>
      <c r="BK80">
        <v>60151</v>
      </c>
      <c r="BL80" t="s">
        <v>102</v>
      </c>
      <c r="BS80" t="s">
        <v>95</v>
      </c>
      <c r="BW80" t="s">
        <v>189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126280</v>
      </c>
      <c r="CE80">
        <v>126280</v>
      </c>
    </row>
    <row r="81" spans="1:83" ht="15">
      <c r="A81">
        <v>5</v>
      </c>
      <c r="B81" t="s">
        <v>82</v>
      </c>
      <c r="C81" s="2">
        <v>1601518000573</v>
      </c>
      <c r="D81">
        <v>0</v>
      </c>
      <c r="E81">
        <v>1</v>
      </c>
      <c r="F81" s="1">
        <v>43282</v>
      </c>
      <c r="G81" s="1">
        <v>43647</v>
      </c>
      <c r="H81">
        <v>931</v>
      </c>
      <c r="I81" t="s">
        <v>83</v>
      </c>
      <c r="J81" t="s">
        <v>84</v>
      </c>
      <c r="K81" t="s">
        <v>85</v>
      </c>
      <c r="L81">
        <v>1601</v>
      </c>
      <c r="M81" t="s">
        <v>86</v>
      </c>
      <c r="N81">
        <v>5802</v>
      </c>
      <c r="O81" t="s">
        <v>87</v>
      </c>
      <c r="P81">
        <v>8914800359</v>
      </c>
      <c r="Q81" t="s">
        <v>88</v>
      </c>
      <c r="R81">
        <v>1004753312</v>
      </c>
      <c r="S81" t="s">
        <v>188</v>
      </c>
      <c r="T81" t="s">
        <v>90</v>
      </c>
      <c r="U81" t="s">
        <v>91</v>
      </c>
      <c r="W81" t="s">
        <v>86</v>
      </c>
      <c r="X81">
        <v>3000</v>
      </c>
      <c r="Y81">
        <v>8909016044</v>
      </c>
      <c r="Z81" t="s">
        <v>92</v>
      </c>
      <c r="AA81">
        <v>160119311800070</v>
      </c>
      <c r="AB81" s="1">
        <v>43341</v>
      </c>
      <c r="AC81" s="1">
        <v>43363</v>
      </c>
      <c r="AD81" s="1">
        <v>43398</v>
      </c>
      <c r="AF81" s="1">
        <v>43427</v>
      </c>
      <c r="AH81" s="1">
        <v>43427</v>
      </c>
      <c r="AI81">
        <v>1</v>
      </c>
      <c r="AJ81" t="s">
        <v>93</v>
      </c>
      <c r="AK81" t="s">
        <v>94</v>
      </c>
      <c r="AL81" t="s">
        <v>95</v>
      </c>
      <c r="AM81" t="s">
        <v>96</v>
      </c>
      <c r="AN81">
        <v>7044</v>
      </c>
      <c r="AO81" t="s">
        <v>109</v>
      </c>
      <c r="AP81" t="s">
        <v>91</v>
      </c>
      <c r="AQ81" t="s">
        <v>91</v>
      </c>
      <c r="AR81" t="s">
        <v>91</v>
      </c>
      <c r="AS81" t="s">
        <v>91</v>
      </c>
      <c r="AU81" t="s">
        <v>98</v>
      </c>
      <c r="AV81" t="s">
        <v>99</v>
      </c>
      <c r="AW81">
        <v>100</v>
      </c>
      <c r="AX81">
        <v>0</v>
      </c>
      <c r="AY81">
        <v>591931031</v>
      </c>
      <c r="AZ81">
        <v>31</v>
      </c>
      <c r="BA81" t="s">
        <v>100</v>
      </c>
      <c r="BB81">
        <v>66001</v>
      </c>
      <c r="BC81" t="s">
        <v>86</v>
      </c>
      <c r="BD81" t="s">
        <v>101</v>
      </c>
      <c r="BE81" t="s">
        <v>91</v>
      </c>
      <c r="BF81" t="s">
        <v>91</v>
      </c>
      <c r="BG81">
        <v>0</v>
      </c>
      <c r="BH81">
        <v>0</v>
      </c>
      <c r="BI81" t="s">
        <v>91</v>
      </c>
      <c r="BJ81">
        <v>1601518900105</v>
      </c>
      <c r="BK81">
        <v>60151</v>
      </c>
      <c r="BL81" t="s">
        <v>102</v>
      </c>
      <c r="BS81" t="s">
        <v>95</v>
      </c>
      <c r="BW81" t="s">
        <v>189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126280</v>
      </c>
      <c r="CE81">
        <v>126280</v>
      </c>
    </row>
    <row r="82" spans="1:83" ht="15">
      <c r="A82">
        <v>5</v>
      </c>
      <c r="B82" t="s">
        <v>82</v>
      </c>
      <c r="C82" s="2">
        <v>1601518000573</v>
      </c>
      <c r="D82">
        <v>0</v>
      </c>
      <c r="E82">
        <v>1</v>
      </c>
      <c r="F82" s="1">
        <v>43282</v>
      </c>
      <c r="G82" s="1">
        <v>43647</v>
      </c>
      <c r="H82">
        <v>931</v>
      </c>
      <c r="I82" t="s">
        <v>83</v>
      </c>
      <c r="J82" t="s">
        <v>84</v>
      </c>
      <c r="K82" t="s">
        <v>85</v>
      </c>
      <c r="L82">
        <v>1601</v>
      </c>
      <c r="M82" t="s">
        <v>86</v>
      </c>
      <c r="N82">
        <v>5802</v>
      </c>
      <c r="O82" t="s">
        <v>87</v>
      </c>
      <c r="P82">
        <v>8914800359</v>
      </c>
      <c r="Q82" t="s">
        <v>88</v>
      </c>
      <c r="R82">
        <v>1088340896</v>
      </c>
      <c r="S82" t="s">
        <v>190</v>
      </c>
      <c r="T82" t="s">
        <v>90</v>
      </c>
      <c r="U82" t="s">
        <v>91</v>
      </c>
      <c r="W82" t="s">
        <v>86</v>
      </c>
      <c r="X82">
        <v>2867</v>
      </c>
      <c r="Y82">
        <v>8908070566</v>
      </c>
      <c r="Z82" t="s">
        <v>104</v>
      </c>
      <c r="AA82">
        <v>160119311800071</v>
      </c>
      <c r="AB82" s="1">
        <v>43346</v>
      </c>
      <c r="AC82" s="1">
        <v>43363</v>
      </c>
      <c r="AD82" s="1">
        <v>43398</v>
      </c>
      <c r="AF82" s="1">
        <v>43427</v>
      </c>
      <c r="AH82" s="1">
        <v>43427</v>
      </c>
      <c r="AI82">
        <v>1</v>
      </c>
      <c r="AJ82" t="s">
        <v>93</v>
      </c>
      <c r="AK82" t="s">
        <v>94</v>
      </c>
      <c r="AL82" t="s">
        <v>95</v>
      </c>
      <c r="AM82" t="s">
        <v>96</v>
      </c>
      <c r="AN82">
        <v>7044</v>
      </c>
      <c r="AO82" t="s">
        <v>109</v>
      </c>
      <c r="AP82" t="s">
        <v>91</v>
      </c>
      <c r="AQ82" t="s">
        <v>91</v>
      </c>
      <c r="AR82" t="s">
        <v>91</v>
      </c>
      <c r="AS82" t="s">
        <v>91</v>
      </c>
      <c r="AU82" t="s">
        <v>98</v>
      </c>
      <c r="AV82" t="s">
        <v>99</v>
      </c>
      <c r="AW82">
        <v>100</v>
      </c>
      <c r="AX82">
        <v>0</v>
      </c>
      <c r="AY82">
        <v>591931031</v>
      </c>
      <c r="AZ82">
        <v>31</v>
      </c>
      <c r="BA82" t="s">
        <v>100</v>
      </c>
      <c r="BB82">
        <v>66001</v>
      </c>
      <c r="BC82" t="s">
        <v>86</v>
      </c>
      <c r="BD82" t="s">
        <v>101</v>
      </c>
      <c r="BE82" t="s">
        <v>91</v>
      </c>
      <c r="BF82" t="s">
        <v>91</v>
      </c>
      <c r="BG82">
        <v>0</v>
      </c>
      <c r="BH82">
        <v>0</v>
      </c>
      <c r="BI82" t="s">
        <v>91</v>
      </c>
      <c r="BJ82">
        <v>1601518900105</v>
      </c>
      <c r="BK82">
        <v>60151</v>
      </c>
      <c r="BL82" t="s">
        <v>102</v>
      </c>
      <c r="BS82" t="s">
        <v>95</v>
      </c>
      <c r="BW82" t="s">
        <v>191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120560</v>
      </c>
      <c r="CE82">
        <v>120560</v>
      </c>
    </row>
    <row r="83" spans="1:83" ht="15">
      <c r="A83">
        <v>5</v>
      </c>
      <c r="B83" t="s">
        <v>82</v>
      </c>
      <c r="C83" s="2">
        <v>1601518000573</v>
      </c>
      <c r="D83">
        <v>0</v>
      </c>
      <c r="E83">
        <v>1</v>
      </c>
      <c r="F83" s="1">
        <v>43282</v>
      </c>
      <c r="G83" s="1">
        <v>43647</v>
      </c>
      <c r="H83">
        <v>931</v>
      </c>
      <c r="I83" t="s">
        <v>83</v>
      </c>
      <c r="J83" t="s">
        <v>84</v>
      </c>
      <c r="K83" t="s">
        <v>85</v>
      </c>
      <c r="L83">
        <v>1601</v>
      </c>
      <c r="M83" t="s">
        <v>86</v>
      </c>
      <c r="N83">
        <v>5802</v>
      </c>
      <c r="O83" t="s">
        <v>87</v>
      </c>
      <c r="P83">
        <v>8914800359</v>
      </c>
      <c r="Q83" t="s">
        <v>88</v>
      </c>
      <c r="R83">
        <v>1088340896</v>
      </c>
      <c r="S83" t="s">
        <v>190</v>
      </c>
      <c r="T83" t="s">
        <v>90</v>
      </c>
      <c r="U83" t="s">
        <v>91</v>
      </c>
      <c r="W83" t="s">
        <v>86</v>
      </c>
      <c r="X83">
        <v>3000</v>
      </c>
      <c r="Y83">
        <v>8909016044</v>
      </c>
      <c r="Z83" t="s">
        <v>92</v>
      </c>
      <c r="AA83">
        <v>160119311800071</v>
      </c>
      <c r="AB83" s="1">
        <v>43346</v>
      </c>
      <c r="AC83" s="1">
        <v>43363</v>
      </c>
      <c r="AD83" s="1">
        <v>43398</v>
      </c>
      <c r="AF83" s="1">
        <v>43427</v>
      </c>
      <c r="AH83" s="1">
        <v>43427</v>
      </c>
      <c r="AI83">
        <v>1</v>
      </c>
      <c r="AJ83" t="s">
        <v>93</v>
      </c>
      <c r="AK83" t="s">
        <v>94</v>
      </c>
      <c r="AL83" t="s">
        <v>95</v>
      </c>
      <c r="AM83" t="s">
        <v>96</v>
      </c>
      <c r="AN83">
        <v>7044</v>
      </c>
      <c r="AO83" t="s">
        <v>109</v>
      </c>
      <c r="AP83" t="s">
        <v>91</v>
      </c>
      <c r="AQ83" t="s">
        <v>91</v>
      </c>
      <c r="AR83" t="s">
        <v>91</v>
      </c>
      <c r="AS83" t="s">
        <v>91</v>
      </c>
      <c r="AU83" t="s">
        <v>98</v>
      </c>
      <c r="AV83" t="s">
        <v>99</v>
      </c>
      <c r="AW83">
        <v>100</v>
      </c>
      <c r="AX83">
        <v>0</v>
      </c>
      <c r="AY83">
        <v>591931031</v>
      </c>
      <c r="AZ83">
        <v>31</v>
      </c>
      <c r="BA83" t="s">
        <v>100</v>
      </c>
      <c r="BB83">
        <v>66001</v>
      </c>
      <c r="BC83" t="s">
        <v>86</v>
      </c>
      <c r="BD83" t="s">
        <v>101</v>
      </c>
      <c r="BE83" t="s">
        <v>91</v>
      </c>
      <c r="BF83" t="s">
        <v>91</v>
      </c>
      <c r="BG83">
        <v>0</v>
      </c>
      <c r="BH83">
        <v>0</v>
      </c>
      <c r="BI83" t="s">
        <v>91</v>
      </c>
      <c r="BJ83">
        <v>1601518900105</v>
      </c>
      <c r="BK83">
        <v>60151</v>
      </c>
      <c r="BL83" t="s">
        <v>102</v>
      </c>
      <c r="BS83" t="s">
        <v>95</v>
      </c>
      <c r="BW83" t="s">
        <v>191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120560</v>
      </c>
      <c r="CE83">
        <v>120560</v>
      </c>
    </row>
    <row r="84" spans="1:83" ht="15">
      <c r="A84">
        <v>5</v>
      </c>
      <c r="B84" t="s">
        <v>82</v>
      </c>
      <c r="C84" s="2">
        <v>1601518000573</v>
      </c>
      <c r="D84">
        <v>0</v>
      </c>
      <c r="E84">
        <v>1</v>
      </c>
      <c r="F84" s="1">
        <v>43282</v>
      </c>
      <c r="G84" s="1">
        <v>43647</v>
      </c>
      <c r="H84">
        <v>931</v>
      </c>
      <c r="I84" t="s">
        <v>83</v>
      </c>
      <c r="J84" t="s">
        <v>84</v>
      </c>
      <c r="K84" t="s">
        <v>85</v>
      </c>
      <c r="L84">
        <v>1601</v>
      </c>
      <c r="M84" t="s">
        <v>86</v>
      </c>
      <c r="N84">
        <v>5802</v>
      </c>
      <c r="O84" t="s">
        <v>87</v>
      </c>
      <c r="P84">
        <v>8914800359</v>
      </c>
      <c r="Q84" t="s">
        <v>88</v>
      </c>
      <c r="R84">
        <v>1010149030</v>
      </c>
      <c r="S84" t="s">
        <v>192</v>
      </c>
      <c r="T84" t="s">
        <v>90</v>
      </c>
      <c r="U84" t="s">
        <v>91</v>
      </c>
      <c r="W84" t="s">
        <v>86</v>
      </c>
      <c r="X84">
        <v>3000</v>
      </c>
      <c r="Y84">
        <v>8909016044</v>
      </c>
      <c r="Z84" t="s">
        <v>92</v>
      </c>
      <c r="AA84">
        <v>160119311800072</v>
      </c>
      <c r="AB84" s="1">
        <v>43344</v>
      </c>
      <c r="AC84" s="1">
        <v>43363</v>
      </c>
      <c r="AD84" s="1">
        <v>43398</v>
      </c>
      <c r="AF84" s="1">
        <v>43444</v>
      </c>
      <c r="AH84" s="1">
        <v>43444</v>
      </c>
      <c r="AI84">
        <v>1</v>
      </c>
      <c r="AJ84" t="s">
        <v>93</v>
      </c>
      <c r="AK84" t="s">
        <v>94</v>
      </c>
      <c r="AL84" t="s">
        <v>95</v>
      </c>
      <c r="AM84" t="s">
        <v>96</v>
      </c>
      <c r="AN84">
        <v>20030</v>
      </c>
      <c r="AO84" t="s">
        <v>193</v>
      </c>
      <c r="AP84" t="s">
        <v>91</v>
      </c>
      <c r="AQ84" t="s">
        <v>91</v>
      </c>
      <c r="AR84" t="s">
        <v>91</v>
      </c>
      <c r="AS84" t="s">
        <v>91</v>
      </c>
      <c r="AU84" t="s">
        <v>98</v>
      </c>
      <c r="AV84" t="s">
        <v>99</v>
      </c>
      <c r="AW84">
        <v>100</v>
      </c>
      <c r="AX84">
        <v>0</v>
      </c>
      <c r="AY84">
        <v>591931031</v>
      </c>
      <c r="AZ84">
        <v>31</v>
      </c>
      <c r="BA84" t="s">
        <v>100</v>
      </c>
      <c r="BB84">
        <v>66001</v>
      </c>
      <c r="BC84" t="s">
        <v>86</v>
      </c>
      <c r="BD84" t="s">
        <v>101</v>
      </c>
      <c r="BE84" t="s">
        <v>91</v>
      </c>
      <c r="BF84" t="s">
        <v>91</v>
      </c>
      <c r="BG84">
        <v>0</v>
      </c>
      <c r="BH84">
        <v>0</v>
      </c>
      <c r="BI84" t="s">
        <v>91</v>
      </c>
      <c r="BJ84">
        <v>1601518900105</v>
      </c>
      <c r="BK84">
        <v>60151</v>
      </c>
      <c r="BL84" t="s">
        <v>102</v>
      </c>
      <c r="BS84" t="s">
        <v>95</v>
      </c>
      <c r="BW84" t="s">
        <v>194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701444</v>
      </c>
      <c r="CE84">
        <v>701444</v>
      </c>
    </row>
    <row r="85" spans="1:83" ht="15">
      <c r="A85">
        <v>5</v>
      </c>
      <c r="B85" t="s">
        <v>82</v>
      </c>
      <c r="C85" s="2">
        <v>1601518000573</v>
      </c>
      <c r="D85">
        <v>0</v>
      </c>
      <c r="E85">
        <v>1</v>
      </c>
      <c r="F85" s="1">
        <v>43282</v>
      </c>
      <c r="G85" s="1">
        <v>43647</v>
      </c>
      <c r="H85">
        <v>931</v>
      </c>
      <c r="I85" t="s">
        <v>83</v>
      </c>
      <c r="J85" t="s">
        <v>84</v>
      </c>
      <c r="K85" t="s">
        <v>85</v>
      </c>
      <c r="L85">
        <v>1601</v>
      </c>
      <c r="M85" t="s">
        <v>86</v>
      </c>
      <c r="N85">
        <v>5802</v>
      </c>
      <c r="O85" t="s">
        <v>87</v>
      </c>
      <c r="P85">
        <v>8914800359</v>
      </c>
      <c r="Q85" t="s">
        <v>88</v>
      </c>
      <c r="R85">
        <v>1010149030</v>
      </c>
      <c r="S85" t="s">
        <v>192</v>
      </c>
      <c r="T85" t="s">
        <v>90</v>
      </c>
      <c r="U85" t="s">
        <v>91</v>
      </c>
      <c r="W85" t="s">
        <v>86</v>
      </c>
      <c r="X85">
        <v>2867</v>
      </c>
      <c r="Y85">
        <v>8908070566</v>
      </c>
      <c r="Z85" t="s">
        <v>104</v>
      </c>
      <c r="AA85">
        <v>160119311800072</v>
      </c>
      <c r="AB85" s="1">
        <v>43344</v>
      </c>
      <c r="AC85" s="1">
        <v>43363</v>
      </c>
      <c r="AD85" s="1">
        <v>43398</v>
      </c>
      <c r="AF85" s="1">
        <v>43444</v>
      </c>
      <c r="AH85" s="1">
        <v>43444</v>
      </c>
      <c r="AI85">
        <v>1</v>
      </c>
      <c r="AJ85" t="s">
        <v>93</v>
      </c>
      <c r="AK85" t="s">
        <v>94</v>
      </c>
      <c r="AL85" t="s">
        <v>95</v>
      </c>
      <c r="AM85" t="s">
        <v>96</v>
      </c>
      <c r="AN85">
        <v>20030</v>
      </c>
      <c r="AO85" t="s">
        <v>193</v>
      </c>
      <c r="AP85" t="s">
        <v>91</v>
      </c>
      <c r="AQ85" t="s">
        <v>91</v>
      </c>
      <c r="AR85" t="s">
        <v>91</v>
      </c>
      <c r="AS85" t="s">
        <v>91</v>
      </c>
      <c r="AU85" t="s">
        <v>98</v>
      </c>
      <c r="AV85" t="s">
        <v>99</v>
      </c>
      <c r="AW85">
        <v>100</v>
      </c>
      <c r="AX85">
        <v>0</v>
      </c>
      <c r="AY85">
        <v>591931031</v>
      </c>
      <c r="AZ85">
        <v>31</v>
      </c>
      <c r="BA85" t="s">
        <v>100</v>
      </c>
      <c r="BB85">
        <v>66001</v>
      </c>
      <c r="BC85" t="s">
        <v>86</v>
      </c>
      <c r="BD85" t="s">
        <v>101</v>
      </c>
      <c r="BE85" t="s">
        <v>91</v>
      </c>
      <c r="BF85" t="s">
        <v>91</v>
      </c>
      <c r="BG85">
        <v>0</v>
      </c>
      <c r="BH85">
        <v>0</v>
      </c>
      <c r="BI85" t="s">
        <v>91</v>
      </c>
      <c r="BJ85">
        <v>1601518900105</v>
      </c>
      <c r="BK85">
        <v>60151</v>
      </c>
      <c r="BL85" t="s">
        <v>102</v>
      </c>
      <c r="BS85" t="s">
        <v>95</v>
      </c>
      <c r="BW85" t="s">
        <v>194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701444</v>
      </c>
      <c r="CE85">
        <v>701444</v>
      </c>
    </row>
    <row r="86" spans="1:83" ht="15">
      <c r="A86">
        <v>5</v>
      </c>
      <c r="B86" t="s">
        <v>82</v>
      </c>
      <c r="C86" s="2">
        <v>1601518000573</v>
      </c>
      <c r="D86">
        <v>0</v>
      </c>
      <c r="E86">
        <v>1</v>
      </c>
      <c r="F86" s="1">
        <v>43282</v>
      </c>
      <c r="G86" s="1">
        <v>43647</v>
      </c>
      <c r="H86">
        <v>931</v>
      </c>
      <c r="I86" t="s">
        <v>83</v>
      </c>
      <c r="J86" t="s">
        <v>84</v>
      </c>
      <c r="K86" t="s">
        <v>85</v>
      </c>
      <c r="L86">
        <v>1601</v>
      </c>
      <c r="M86" t="s">
        <v>86</v>
      </c>
      <c r="N86">
        <v>5802</v>
      </c>
      <c r="O86" t="s">
        <v>87</v>
      </c>
      <c r="P86">
        <v>8914800359</v>
      </c>
      <c r="Q86" t="s">
        <v>88</v>
      </c>
      <c r="R86">
        <v>1088318956</v>
      </c>
      <c r="S86" t="s">
        <v>195</v>
      </c>
      <c r="T86" t="s">
        <v>90</v>
      </c>
      <c r="U86" t="s">
        <v>91</v>
      </c>
      <c r="W86" t="s">
        <v>86</v>
      </c>
      <c r="X86">
        <v>2867</v>
      </c>
      <c r="Y86">
        <v>8908070566</v>
      </c>
      <c r="Z86" t="s">
        <v>104</v>
      </c>
      <c r="AA86">
        <v>160119311800073</v>
      </c>
      <c r="AB86" s="1">
        <v>43346</v>
      </c>
      <c r="AC86" s="1">
        <v>43363</v>
      </c>
      <c r="AD86" s="1">
        <v>43398</v>
      </c>
      <c r="AF86" s="1">
        <v>43411</v>
      </c>
      <c r="AH86" s="1">
        <v>43411</v>
      </c>
      <c r="AI86">
        <v>1</v>
      </c>
      <c r="AJ86" t="s">
        <v>93</v>
      </c>
      <c r="AK86" t="s">
        <v>94</v>
      </c>
      <c r="AL86" t="s">
        <v>95</v>
      </c>
      <c r="AM86" t="s">
        <v>96</v>
      </c>
      <c r="AN86">
        <v>7044</v>
      </c>
      <c r="AO86" t="s">
        <v>109</v>
      </c>
      <c r="AP86" t="s">
        <v>91</v>
      </c>
      <c r="AQ86" t="s">
        <v>91</v>
      </c>
      <c r="AR86" t="s">
        <v>91</v>
      </c>
      <c r="AS86" t="s">
        <v>91</v>
      </c>
      <c r="AU86" t="s">
        <v>98</v>
      </c>
      <c r="AV86" t="s">
        <v>99</v>
      </c>
      <c r="AW86">
        <v>100</v>
      </c>
      <c r="AX86">
        <v>0</v>
      </c>
      <c r="AY86">
        <v>591931031</v>
      </c>
      <c r="AZ86">
        <v>31</v>
      </c>
      <c r="BA86" t="s">
        <v>100</v>
      </c>
      <c r="BB86">
        <v>66001</v>
      </c>
      <c r="BC86" t="s">
        <v>86</v>
      </c>
      <c r="BD86" t="s">
        <v>101</v>
      </c>
      <c r="BE86" t="s">
        <v>91</v>
      </c>
      <c r="BF86" t="s">
        <v>91</v>
      </c>
      <c r="BG86">
        <v>0</v>
      </c>
      <c r="BH86">
        <v>0</v>
      </c>
      <c r="BI86" t="s">
        <v>91</v>
      </c>
      <c r="BJ86">
        <v>1601518900105</v>
      </c>
      <c r="BK86">
        <v>60151</v>
      </c>
      <c r="BL86" t="s">
        <v>102</v>
      </c>
      <c r="BS86" t="s">
        <v>95</v>
      </c>
      <c r="BW86" t="s">
        <v>196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40640</v>
      </c>
      <c r="CE86">
        <v>40640</v>
      </c>
    </row>
    <row r="87" spans="1:83" ht="15">
      <c r="A87">
        <v>5</v>
      </c>
      <c r="B87" t="s">
        <v>82</v>
      </c>
      <c r="C87" s="2">
        <v>1601518000573</v>
      </c>
      <c r="D87">
        <v>0</v>
      </c>
      <c r="E87">
        <v>1</v>
      </c>
      <c r="F87" s="1">
        <v>43282</v>
      </c>
      <c r="G87" s="1">
        <v>43647</v>
      </c>
      <c r="H87">
        <v>931</v>
      </c>
      <c r="I87" t="s">
        <v>83</v>
      </c>
      <c r="J87" t="s">
        <v>84</v>
      </c>
      <c r="K87" t="s">
        <v>85</v>
      </c>
      <c r="L87">
        <v>1601</v>
      </c>
      <c r="M87" t="s">
        <v>86</v>
      </c>
      <c r="N87">
        <v>5802</v>
      </c>
      <c r="O87" t="s">
        <v>87</v>
      </c>
      <c r="P87">
        <v>8914800359</v>
      </c>
      <c r="Q87" t="s">
        <v>88</v>
      </c>
      <c r="R87">
        <v>1088318956</v>
      </c>
      <c r="S87" t="s">
        <v>195</v>
      </c>
      <c r="T87" t="s">
        <v>90</v>
      </c>
      <c r="U87" t="s">
        <v>91</v>
      </c>
      <c r="W87" t="s">
        <v>86</v>
      </c>
      <c r="X87">
        <v>3000</v>
      </c>
      <c r="Y87">
        <v>8909016044</v>
      </c>
      <c r="Z87" t="s">
        <v>92</v>
      </c>
      <c r="AA87">
        <v>160119311800073</v>
      </c>
      <c r="AB87" s="1">
        <v>43346</v>
      </c>
      <c r="AC87" s="1">
        <v>43363</v>
      </c>
      <c r="AD87" s="1">
        <v>43398</v>
      </c>
      <c r="AF87" s="1">
        <v>43411</v>
      </c>
      <c r="AH87" s="1">
        <v>43411</v>
      </c>
      <c r="AI87">
        <v>1</v>
      </c>
      <c r="AJ87" t="s">
        <v>93</v>
      </c>
      <c r="AK87" t="s">
        <v>94</v>
      </c>
      <c r="AL87" t="s">
        <v>95</v>
      </c>
      <c r="AM87" t="s">
        <v>96</v>
      </c>
      <c r="AN87">
        <v>7044</v>
      </c>
      <c r="AO87" t="s">
        <v>109</v>
      </c>
      <c r="AP87" t="s">
        <v>91</v>
      </c>
      <c r="AQ87" t="s">
        <v>91</v>
      </c>
      <c r="AR87" t="s">
        <v>91</v>
      </c>
      <c r="AS87" t="s">
        <v>91</v>
      </c>
      <c r="AU87" t="s">
        <v>98</v>
      </c>
      <c r="AV87" t="s">
        <v>99</v>
      </c>
      <c r="AW87">
        <v>100</v>
      </c>
      <c r="AX87">
        <v>0</v>
      </c>
      <c r="AY87">
        <v>591931031</v>
      </c>
      <c r="AZ87">
        <v>31</v>
      </c>
      <c r="BA87" t="s">
        <v>100</v>
      </c>
      <c r="BB87">
        <v>66001</v>
      </c>
      <c r="BC87" t="s">
        <v>86</v>
      </c>
      <c r="BD87" t="s">
        <v>101</v>
      </c>
      <c r="BE87" t="s">
        <v>91</v>
      </c>
      <c r="BF87" t="s">
        <v>91</v>
      </c>
      <c r="BG87">
        <v>0</v>
      </c>
      <c r="BH87">
        <v>0</v>
      </c>
      <c r="BI87" t="s">
        <v>91</v>
      </c>
      <c r="BJ87">
        <v>1601518900105</v>
      </c>
      <c r="BK87">
        <v>60151</v>
      </c>
      <c r="BL87" t="s">
        <v>102</v>
      </c>
      <c r="BS87" t="s">
        <v>95</v>
      </c>
      <c r="BW87" t="s">
        <v>196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40640</v>
      </c>
      <c r="CE87">
        <v>40640</v>
      </c>
    </row>
    <row r="88" spans="1:83" ht="15">
      <c r="A88">
        <v>5</v>
      </c>
      <c r="B88" t="s">
        <v>82</v>
      </c>
      <c r="C88" s="2">
        <v>1601518000573</v>
      </c>
      <c r="D88">
        <v>0</v>
      </c>
      <c r="E88">
        <v>1</v>
      </c>
      <c r="F88" s="1">
        <v>43282</v>
      </c>
      <c r="G88" s="1">
        <v>43647</v>
      </c>
      <c r="H88">
        <v>931</v>
      </c>
      <c r="I88" t="s">
        <v>83</v>
      </c>
      <c r="J88" t="s">
        <v>84</v>
      </c>
      <c r="K88" t="s">
        <v>85</v>
      </c>
      <c r="L88">
        <v>1601</v>
      </c>
      <c r="M88" t="s">
        <v>86</v>
      </c>
      <c r="N88">
        <v>5802</v>
      </c>
      <c r="O88" t="s">
        <v>87</v>
      </c>
      <c r="P88">
        <v>8914800359</v>
      </c>
      <c r="Q88" t="s">
        <v>88</v>
      </c>
      <c r="R88">
        <v>1088350683</v>
      </c>
      <c r="S88" t="s">
        <v>197</v>
      </c>
      <c r="T88" t="s">
        <v>90</v>
      </c>
      <c r="U88" t="s">
        <v>91</v>
      </c>
      <c r="W88" t="s">
        <v>86</v>
      </c>
      <c r="X88">
        <v>3000</v>
      </c>
      <c r="Y88">
        <v>8909016044</v>
      </c>
      <c r="Z88" t="s">
        <v>92</v>
      </c>
      <c r="AA88">
        <v>160119311800074</v>
      </c>
      <c r="AB88" s="1">
        <v>43346</v>
      </c>
      <c r="AC88" s="1">
        <v>43363</v>
      </c>
      <c r="AD88" s="1">
        <v>43398</v>
      </c>
      <c r="AF88" s="1">
        <v>43432</v>
      </c>
      <c r="AH88" s="1">
        <v>43432</v>
      </c>
      <c r="AI88">
        <v>1</v>
      </c>
      <c r="AJ88" t="s">
        <v>93</v>
      </c>
      <c r="AK88" t="s">
        <v>94</v>
      </c>
      <c r="AL88" t="s">
        <v>95</v>
      </c>
      <c r="AM88" t="s">
        <v>96</v>
      </c>
      <c r="AN88">
        <v>7042</v>
      </c>
      <c r="AO88" t="s">
        <v>97</v>
      </c>
      <c r="AP88" t="s">
        <v>91</v>
      </c>
      <c r="AQ88" t="s">
        <v>91</v>
      </c>
      <c r="AR88" t="s">
        <v>91</v>
      </c>
      <c r="AS88" t="s">
        <v>91</v>
      </c>
      <c r="AU88" t="s">
        <v>98</v>
      </c>
      <c r="AV88" t="s">
        <v>99</v>
      </c>
      <c r="AW88">
        <v>100</v>
      </c>
      <c r="AX88">
        <v>0</v>
      </c>
      <c r="AY88">
        <v>591931031</v>
      </c>
      <c r="AZ88">
        <v>31</v>
      </c>
      <c r="BA88" t="s">
        <v>100</v>
      </c>
      <c r="BB88">
        <v>66001</v>
      </c>
      <c r="BC88" t="s">
        <v>86</v>
      </c>
      <c r="BD88" t="s">
        <v>101</v>
      </c>
      <c r="BE88" t="s">
        <v>91</v>
      </c>
      <c r="BF88" t="s">
        <v>91</v>
      </c>
      <c r="BG88">
        <v>0</v>
      </c>
      <c r="BH88">
        <v>0</v>
      </c>
      <c r="BI88" t="s">
        <v>91</v>
      </c>
      <c r="BJ88">
        <v>1601518900105</v>
      </c>
      <c r="BK88">
        <v>60151</v>
      </c>
      <c r="BL88" t="s">
        <v>102</v>
      </c>
      <c r="BS88" t="s">
        <v>95</v>
      </c>
      <c r="BW88" t="s">
        <v>198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120560</v>
      </c>
      <c r="CE88">
        <v>120560</v>
      </c>
    </row>
    <row r="89" spans="1:83" ht="15">
      <c r="A89">
        <v>5</v>
      </c>
      <c r="B89" t="s">
        <v>82</v>
      </c>
      <c r="C89" s="2">
        <v>1601518000573</v>
      </c>
      <c r="D89">
        <v>0</v>
      </c>
      <c r="E89">
        <v>1</v>
      </c>
      <c r="F89" s="1">
        <v>43282</v>
      </c>
      <c r="G89" s="1">
        <v>43647</v>
      </c>
      <c r="H89">
        <v>931</v>
      </c>
      <c r="I89" t="s">
        <v>83</v>
      </c>
      <c r="J89" t="s">
        <v>84</v>
      </c>
      <c r="K89" t="s">
        <v>85</v>
      </c>
      <c r="L89">
        <v>1601</v>
      </c>
      <c r="M89" t="s">
        <v>86</v>
      </c>
      <c r="N89">
        <v>5802</v>
      </c>
      <c r="O89" t="s">
        <v>87</v>
      </c>
      <c r="P89">
        <v>8914800359</v>
      </c>
      <c r="Q89" t="s">
        <v>88</v>
      </c>
      <c r="R89">
        <v>1088350683</v>
      </c>
      <c r="S89" t="s">
        <v>197</v>
      </c>
      <c r="T89" t="s">
        <v>90</v>
      </c>
      <c r="U89" t="s">
        <v>91</v>
      </c>
      <c r="W89" t="s">
        <v>86</v>
      </c>
      <c r="X89">
        <v>2867</v>
      </c>
      <c r="Y89">
        <v>8908070566</v>
      </c>
      <c r="Z89" t="s">
        <v>104</v>
      </c>
      <c r="AA89">
        <v>160119311800074</v>
      </c>
      <c r="AB89" s="1">
        <v>43346</v>
      </c>
      <c r="AC89" s="1">
        <v>43363</v>
      </c>
      <c r="AD89" s="1">
        <v>43398</v>
      </c>
      <c r="AF89" s="1">
        <v>43432</v>
      </c>
      <c r="AH89" s="1">
        <v>43432</v>
      </c>
      <c r="AI89">
        <v>1</v>
      </c>
      <c r="AJ89" t="s">
        <v>93</v>
      </c>
      <c r="AK89" t="s">
        <v>94</v>
      </c>
      <c r="AL89" t="s">
        <v>95</v>
      </c>
      <c r="AM89" t="s">
        <v>96</v>
      </c>
      <c r="AN89">
        <v>7042</v>
      </c>
      <c r="AO89" t="s">
        <v>97</v>
      </c>
      <c r="AP89" t="s">
        <v>91</v>
      </c>
      <c r="AQ89" t="s">
        <v>91</v>
      </c>
      <c r="AR89" t="s">
        <v>91</v>
      </c>
      <c r="AS89" t="s">
        <v>91</v>
      </c>
      <c r="AU89" t="s">
        <v>98</v>
      </c>
      <c r="AV89" t="s">
        <v>99</v>
      </c>
      <c r="AW89">
        <v>100</v>
      </c>
      <c r="AX89">
        <v>0</v>
      </c>
      <c r="AY89">
        <v>591931031</v>
      </c>
      <c r="AZ89">
        <v>31</v>
      </c>
      <c r="BA89" t="s">
        <v>100</v>
      </c>
      <c r="BB89">
        <v>66001</v>
      </c>
      <c r="BC89" t="s">
        <v>86</v>
      </c>
      <c r="BD89" t="s">
        <v>101</v>
      </c>
      <c r="BE89" t="s">
        <v>91</v>
      </c>
      <c r="BF89" t="s">
        <v>91</v>
      </c>
      <c r="BG89">
        <v>0</v>
      </c>
      <c r="BH89">
        <v>0</v>
      </c>
      <c r="BI89" t="s">
        <v>91</v>
      </c>
      <c r="BJ89">
        <v>1601518900105</v>
      </c>
      <c r="BK89">
        <v>60151</v>
      </c>
      <c r="BL89" t="s">
        <v>102</v>
      </c>
      <c r="BS89" t="s">
        <v>95</v>
      </c>
      <c r="BW89" t="s">
        <v>198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120560</v>
      </c>
      <c r="CE89">
        <v>120560</v>
      </c>
    </row>
    <row r="90" spans="1:83" ht="15">
      <c r="A90">
        <v>5</v>
      </c>
      <c r="B90" t="s">
        <v>82</v>
      </c>
      <c r="C90" s="2">
        <v>1601518000573</v>
      </c>
      <c r="D90">
        <v>0</v>
      </c>
      <c r="E90">
        <v>1</v>
      </c>
      <c r="F90" s="1">
        <v>43282</v>
      </c>
      <c r="G90" s="1">
        <v>43647</v>
      </c>
      <c r="H90">
        <v>931</v>
      </c>
      <c r="I90" t="s">
        <v>83</v>
      </c>
      <c r="J90" t="s">
        <v>84</v>
      </c>
      <c r="K90" t="s">
        <v>85</v>
      </c>
      <c r="L90">
        <v>1601</v>
      </c>
      <c r="M90" t="s">
        <v>86</v>
      </c>
      <c r="N90">
        <v>5802</v>
      </c>
      <c r="O90" t="s">
        <v>87</v>
      </c>
      <c r="P90">
        <v>8914800359</v>
      </c>
      <c r="Q90" t="s">
        <v>88</v>
      </c>
      <c r="R90">
        <v>1088023773</v>
      </c>
      <c r="S90" t="s">
        <v>199</v>
      </c>
      <c r="T90" t="s">
        <v>90</v>
      </c>
      <c r="U90" t="s">
        <v>91</v>
      </c>
      <c r="W90" t="s">
        <v>86</v>
      </c>
      <c r="X90">
        <v>3000</v>
      </c>
      <c r="Y90">
        <v>8909016044</v>
      </c>
      <c r="Z90" t="s">
        <v>92</v>
      </c>
      <c r="AA90">
        <v>160119311800075</v>
      </c>
      <c r="AB90" s="1">
        <v>43356</v>
      </c>
      <c r="AC90" s="1">
        <v>43363</v>
      </c>
      <c r="AD90" s="1">
        <v>43398</v>
      </c>
      <c r="AF90" s="1">
        <v>43465</v>
      </c>
      <c r="AH90" s="1">
        <v>43447</v>
      </c>
      <c r="AI90">
        <v>1</v>
      </c>
      <c r="AJ90" t="s">
        <v>93</v>
      </c>
      <c r="AK90" t="s">
        <v>94</v>
      </c>
      <c r="AL90" t="s">
        <v>95</v>
      </c>
      <c r="AM90" t="s">
        <v>96</v>
      </c>
      <c r="AN90">
        <v>7025</v>
      </c>
      <c r="AO90" t="s">
        <v>106</v>
      </c>
      <c r="AP90" t="s">
        <v>91</v>
      </c>
      <c r="AQ90" t="s">
        <v>91</v>
      </c>
      <c r="AR90" t="s">
        <v>91</v>
      </c>
      <c r="AS90" t="s">
        <v>91</v>
      </c>
      <c r="AU90" t="s">
        <v>98</v>
      </c>
      <c r="AV90" t="s">
        <v>99</v>
      </c>
      <c r="AW90">
        <v>100</v>
      </c>
      <c r="AX90">
        <v>0</v>
      </c>
      <c r="AY90">
        <v>591931031</v>
      </c>
      <c r="AZ90">
        <v>31</v>
      </c>
      <c r="BA90" t="s">
        <v>100</v>
      </c>
      <c r="BB90">
        <v>66001</v>
      </c>
      <c r="BC90" t="s">
        <v>86</v>
      </c>
      <c r="BD90" t="s">
        <v>101</v>
      </c>
      <c r="BE90" t="s">
        <v>91</v>
      </c>
      <c r="BF90" t="s">
        <v>91</v>
      </c>
      <c r="BG90">
        <v>0</v>
      </c>
      <c r="BH90">
        <v>0</v>
      </c>
      <c r="BI90" t="s">
        <v>91</v>
      </c>
      <c r="BJ90">
        <v>1601518900105</v>
      </c>
      <c r="BK90">
        <v>60151</v>
      </c>
      <c r="BL90" t="s">
        <v>102</v>
      </c>
      <c r="BS90" t="s">
        <v>95</v>
      </c>
      <c r="BW90" t="s">
        <v>200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171100</v>
      </c>
      <c r="CE90">
        <v>171100</v>
      </c>
    </row>
    <row r="91" spans="1:83" ht="15">
      <c r="A91">
        <v>5</v>
      </c>
      <c r="B91" t="s">
        <v>82</v>
      </c>
      <c r="C91" s="2">
        <v>1601518000573</v>
      </c>
      <c r="D91">
        <v>0</v>
      </c>
      <c r="E91">
        <v>1</v>
      </c>
      <c r="F91" s="1">
        <v>43282</v>
      </c>
      <c r="G91" s="1">
        <v>43647</v>
      </c>
      <c r="H91">
        <v>931</v>
      </c>
      <c r="I91" t="s">
        <v>83</v>
      </c>
      <c r="J91" t="s">
        <v>84</v>
      </c>
      <c r="K91" t="s">
        <v>85</v>
      </c>
      <c r="L91">
        <v>1601</v>
      </c>
      <c r="M91" t="s">
        <v>86</v>
      </c>
      <c r="N91">
        <v>5802</v>
      </c>
      <c r="O91" t="s">
        <v>87</v>
      </c>
      <c r="P91">
        <v>8914800359</v>
      </c>
      <c r="Q91" t="s">
        <v>88</v>
      </c>
      <c r="R91">
        <v>1088023773</v>
      </c>
      <c r="S91" t="s">
        <v>199</v>
      </c>
      <c r="T91" t="s">
        <v>90</v>
      </c>
      <c r="U91" t="s">
        <v>91</v>
      </c>
      <c r="W91" t="s">
        <v>86</v>
      </c>
      <c r="X91">
        <v>2867</v>
      </c>
      <c r="Y91">
        <v>8908070566</v>
      </c>
      <c r="Z91" t="s">
        <v>104</v>
      </c>
      <c r="AA91">
        <v>160119311800075</v>
      </c>
      <c r="AB91" s="1">
        <v>43356</v>
      </c>
      <c r="AC91" s="1">
        <v>43363</v>
      </c>
      <c r="AD91" s="1">
        <v>43398</v>
      </c>
      <c r="AF91" s="1">
        <v>43465</v>
      </c>
      <c r="AH91" s="1">
        <v>43447</v>
      </c>
      <c r="AI91">
        <v>1</v>
      </c>
      <c r="AJ91" t="s">
        <v>93</v>
      </c>
      <c r="AK91" t="s">
        <v>94</v>
      </c>
      <c r="AL91" t="s">
        <v>95</v>
      </c>
      <c r="AM91" t="s">
        <v>96</v>
      </c>
      <c r="AN91">
        <v>7025</v>
      </c>
      <c r="AO91" t="s">
        <v>106</v>
      </c>
      <c r="AP91" t="s">
        <v>91</v>
      </c>
      <c r="AQ91" t="s">
        <v>91</v>
      </c>
      <c r="AR91" t="s">
        <v>91</v>
      </c>
      <c r="AS91" t="s">
        <v>91</v>
      </c>
      <c r="AU91" t="s">
        <v>98</v>
      </c>
      <c r="AV91" t="s">
        <v>99</v>
      </c>
      <c r="AW91">
        <v>100</v>
      </c>
      <c r="AX91">
        <v>0</v>
      </c>
      <c r="AY91">
        <v>591931031</v>
      </c>
      <c r="AZ91">
        <v>31</v>
      </c>
      <c r="BA91" t="s">
        <v>100</v>
      </c>
      <c r="BB91">
        <v>66001</v>
      </c>
      <c r="BC91" t="s">
        <v>86</v>
      </c>
      <c r="BD91" t="s">
        <v>101</v>
      </c>
      <c r="BE91" t="s">
        <v>91</v>
      </c>
      <c r="BF91" t="s">
        <v>91</v>
      </c>
      <c r="BG91">
        <v>0</v>
      </c>
      <c r="BH91">
        <v>0</v>
      </c>
      <c r="BI91" t="s">
        <v>91</v>
      </c>
      <c r="BJ91">
        <v>1601518900105</v>
      </c>
      <c r="BK91">
        <v>60151</v>
      </c>
      <c r="BL91" t="s">
        <v>102</v>
      </c>
      <c r="BS91" t="s">
        <v>95</v>
      </c>
      <c r="BW91" t="s">
        <v>200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171100</v>
      </c>
      <c r="CE91">
        <v>171100</v>
      </c>
    </row>
    <row r="92" spans="1:83" ht="15">
      <c r="A92">
        <v>5</v>
      </c>
      <c r="B92" t="s">
        <v>82</v>
      </c>
      <c r="C92" s="2">
        <v>1601518000573</v>
      </c>
      <c r="D92">
        <v>0</v>
      </c>
      <c r="E92">
        <v>1</v>
      </c>
      <c r="F92" s="1">
        <v>43282</v>
      </c>
      <c r="G92" s="1">
        <v>43647</v>
      </c>
      <c r="H92">
        <v>931</v>
      </c>
      <c r="I92" t="s">
        <v>83</v>
      </c>
      <c r="J92" t="s">
        <v>84</v>
      </c>
      <c r="K92" t="s">
        <v>85</v>
      </c>
      <c r="L92">
        <v>1601</v>
      </c>
      <c r="M92" t="s">
        <v>86</v>
      </c>
      <c r="N92">
        <v>5802</v>
      </c>
      <c r="O92" t="s">
        <v>87</v>
      </c>
      <c r="P92">
        <v>8914800359</v>
      </c>
      <c r="Q92" t="s">
        <v>88</v>
      </c>
      <c r="R92">
        <v>1088358171</v>
      </c>
      <c r="S92" t="s">
        <v>201</v>
      </c>
      <c r="T92" t="s">
        <v>90</v>
      </c>
      <c r="U92" t="s">
        <v>91</v>
      </c>
      <c r="W92" t="s">
        <v>86</v>
      </c>
      <c r="X92">
        <v>3000</v>
      </c>
      <c r="Y92">
        <v>8909016044</v>
      </c>
      <c r="Z92" t="s">
        <v>92</v>
      </c>
      <c r="AA92">
        <v>160119311800076</v>
      </c>
      <c r="AB92" s="1">
        <v>43357</v>
      </c>
      <c r="AC92" s="1">
        <v>43363</v>
      </c>
      <c r="AD92" s="1">
        <v>43398</v>
      </c>
      <c r="AF92" s="1">
        <v>43496</v>
      </c>
      <c r="AH92" s="1">
        <v>43482</v>
      </c>
      <c r="AI92">
        <v>1</v>
      </c>
      <c r="AJ92" t="s">
        <v>93</v>
      </c>
      <c r="AK92" t="s">
        <v>94</v>
      </c>
      <c r="AL92" t="s">
        <v>95</v>
      </c>
      <c r="AM92" t="s">
        <v>96</v>
      </c>
      <c r="AN92">
        <v>7025</v>
      </c>
      <c r="AO92" t="s">
        <v>106</v>
      </c>
      <c r="AP92" t="s">
        <v>91</v>
      </c>
      <c r="AQ92" t="s">
        <v>91</v>
      </c>
      <c r="AR92" t="s">
        <v>91</v>
      </c>
      <c r="AS92" t="s">
        <v>91</v>
      </c>
      <c r="AU92" t="s">
        <v>98</v>
      </c>
      <c r="AV92" t="s">
        <v>99</v>
      </c>
      <c r="AW92">
        <v>100</v>
      </c>
      <c r="AX92">
        <v>0</v>
      </c>
      <c r="AY92">
        <v>591931031</v>
      </c>
      <c r="AZ92">
        <v>31</v>
      </c>
      <c r="BA92" t="s">
        <v>100</v>
      </c>
      <c r="BB92">
        <v>66001</v>
      </c>
      <c r="BC92" t="s">
        <v>86</v>
      </c>
      <c r="BD92" t="s">
        <v>101</v>
      </c>
      <c r="BE92" t="s">
        <v>91</v>
      </c>
      <c r="BF92" t="s">
        <v>91</v>
      </c>
      <c r="BG92">
        <v>0</v>
      </c>
      <c r="BH92">
        <v>0</v>
      </c>
      <c r="BI92" t="s">
        <v>91</v>
      </c>
      <c r="BJ92">
        <v>1601518900105</v>
      </c>
      <c r="BK92">
        <v>60151</v>
      </c>
      <c r="BL92" t="s">
        <v>102</v>
      </c>
      <c r="BS92" t="s">
        <v>95</v>
      </c>
      <c r="BW92" t="s">
        <v>202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209180</v>
      </c>
      <c r="CE92">
        <v>209180</v>
      </c>
    </row>
    <row r="93" spans="1:83" ht="15">
      <c r="A93">
        <v>5</v>
      </c>
      <c r="B93" t="s">
        <v>82</v>
      </c>
      <c r="C93" s="2">
        <v>1601518000573</v>
      </c>
      <c r="D93">
        <v>0</v>
      </c>
      <c r="E93">
        <v>1</v>
      </c>
      <c r="F93" s="1">
        <v>43282</v>
      </c>
      <c r="G93" s="1">
        <v>43647</v>
      </c>
      <c r="H93">
        <v>931</v>
      </c>
      <c r="I93" t="s">
        <v>83</v>
      </c>
      <c r="J93" t="s">
        <v>84</v>
      </c>
      <c r="K93" t="s">
        <v>85</v>
      </c>
      <c r="L93">
        <v>1601</v>
      </c>
      <c r="M93" t="s">
        <v>86</v>
      </c>
      <c r="N93">
        <v>5802</v>
      </c>
      <c r="O93" t="s">
        <v>87</v>
      </c>
      <c r="P93">
        <v>8914800359</v>
      </c>
      <c r="Q93" t="s">
        <v>88</v>
      </c>
      <c r="R93">
        <v>1088358171</v>
      </c>
      <c r="S93" t="s">
        <v>201</v>
      </c>
      <c r="T93" t="s">
        <v>90</v>
      </c>
      <c r="U93" t="s">
        <v>91</v>
      </c>
      <c r="W93" t="s">
        <v>86</v>
      </c>
      <c r="X93">
        <v>2867</v>
      </c>
      <c r="Y93">
        <v>8908070566</v>
      </c>
      <c r="Z93" t="s">
        <v>104</v>
      </c>
      <c r="AA93">
        <v>160119311800076</v>
      </c>
      <c r="AB93" s="1">
        <v>43357</v>
      </c>
      <c r="AC93" s="1">
        <v>43363</v>
      </c>
      <c r="AD93" s="1">
        <v>43398</v>
      </c>
      <c r="AF93" s="1">
        <v>43496</v>
      </c>
      <c r="AH93" s="1">
        <v>43482</v>
      </c>
      <c r="AI93">
        <v>1</v>
      </c>
      <c r="AJ93" t="s">
        <v>93</v>
      </c>
      <c r="AK93" t="s">
        <v>94</v>
      </c>
      <c r="AL93" t="s">
        <v>95</v>
      </c>
      <c r="AM93" t="s">
        <v>96</v>
      </c>
      <c r="AN93">
        <v>7025</v>
      </c>
      <c r="AO93" t="s">
        <v>106</v>
      </c>
      <c r="AP93" t="s">
        <v>91</v>
      </c>
      <c r="AQ93" t="s">
        <v>91</v>
      </c>
      <c r="AR93" t="s">
        <v>91</v>
      </c>
      <c r="AS93" t="s">
        <v>91</v>
      </c>
      <c r="AU93" t="s">
        <v>98</v>
      </c>
      <c r="AV93" t="s">
        <v>99</v>
      </c>
      <c r="AW93">
        <v>100</v>
      </c>
      <c r="AX93">
        <v>0</v>
      </c>
      <c r="AY93">
        <v>591931031</v>
      </c>
      <c r="AZ93">
        <v>31</v>
      </c>
      <c r="BA93" t="s">
        <v>100</v>
      </c>
      <c r="BB93">
        <v>66001</v>
      </c>
      <c r="BC93" t="s">
        <v>86</v>
      </c>
      <c r="BD93" t="s">
        <v>101</v>
      </c>
      <c r="BE93" t="s">
        <v>91</v>
      </c>
      <c r="BF93" t="s">
        <v>91</v>
      </c>
      <c r="BG93">
        <v>0</v>
      </c>
      <c r="BH93">
        <v>0</v>
      </c>
      <c r="BI93" t="s">
        <v>91</v>
      </c>
      <c r="BJ93">
        <v>1601518900105</v>
      </c>
      <c r="BK93">
        <v>60151</v>
      </c>
      <c r="BL93" t="s">
        <v>102</v>
      </c>
      <c r="BS93" t="s">
        <v>95</v>
      </c>
      <c r="BW93" t="s">
        <v>202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209180</v>
      </c>
      <c r="CE93">
        <v>209180</v>
      </c>
    </row>
    <row r="94" spans="1:83" ht="15">
      <c r="A94">
        <v>5</v>
      </c>
      <c r="B94" t="s">
        <v>82</v>
      </c>
      <c r="C94" s="2">
        <v>1601518000573</v>
      </c>
      <c r="D94">
        <v>0</v>
      </c>
      <c r="E94">
        <v>1</v>
      </c>
      <c r="F94" s="1">
        <v>43282</v>
      </c>
      <c r="G94" s="1">
        <v>43647</v>
      </c>
      <c r="H94">
        <v>931</v>
      </c>
      <c r="I94" t="s">
        <v>83</v>
      </c>
      <c r="J94" t="s">
        <v>84</v>
      </c>
      <c r="K94" t="s">
        <v>85</v>
      </c>
      <c r="L94">
        <v>1601</v>
      </c>
      <c r="M94" t="s">
        <v>86</v>
      </c>
      <c r="N94">
        <v>5802</v>
      </c>
      <c r="O94" t="s">
        <v>87</v>
      </c>
      <c r="P94">
        <v>8914800359</v>
      </c>
      <c r="Q94" t="s">
        <v>88</v>
      </c>
      <c r="R94">
        <v>80774518</v>
      </c>
      <c r="S94" t="s">
        <v>203</v>
      </c>
      <c r="T94" t="s">
        <v>90</v>
      </c>
      <c r="U94" t="s">
        <v>91</v>
      </c>
      <c r="W94" t="s">
        <v>86</v>
      </c>
      <c r="X94">
        <v>2867</v>
      </c>
      <c r="Y94">
        <v>8908070566</v>
      </c>
      <c r="Z94" t="s">
        <v>104</v>
      </c>
      <c r="AA94">
        <v>160119311800077</v>
      </c>
      <c r="AB94" s="1">
        <v>43360</v>
      </c>
      <c r="AC94" s="1">
        <v>43363</v>
      </c>
      <c r="AD94" s="1">
        <v>43398</v>
      </c>
      <c r="AF94" s="1">
        <v>43432</v>
      </c>
      <c r="AH94" s="1">
        <v>43432</v>
      </c>
      <c r="AI94">
        <v>1</v>
      </c>
      <c r="AJ94" t="s">
        <v>93</v>
      </c>
      <c r="AK94" t="s">
        <v>94</v>
      </c>
      <c r="AL94" t="s">
        <v>95</v>
      </c>
      <c r="AM94" t="s">
        <v>96</v>
      </c>
      <c r="AN94">
        <v>7042</v>
      </c>
      <c r="AO94" t="s">
        <v>97</v>
      </c>
      <c r="AP94" t="s">
        <v>91</v>
      </c>
      <c r="AQ94" t="s">
        <v>91</v>
      </c>
      <c r="AR94" t="s">
        <v>91</v>
      </c>
      <c r="AS94" t="s">
        <v>91</v>
      </c>
      <c r="AU94" t="s">
        <v>98</v>
      </c>
      <c r="AV94" t="s">
        <v>99</v>
      </c>
      <c r="AW94">
        <v>100</v>
      </c>
      <c r="AX94">
        <v>0</v>
      </c>
      <c r="AY94">
        <v>591931031</v>
      </c>
      <c r="AZ94">
        <v>31</v>
      </c>
      <c r="BA94" t="s">
        <v>100</v>
      </c>
      <c r="BB94">
        <v>66001</v>
      </c>
      <c r="BC94" t="s">
        <v>86</v>
      </c>
      <c r="BD94" t="s">
        <v>101</v>
      </c>
      <c r="BE94" t="s">
        <v>91</v>
      </c>
      <c r="BF94" t="s">
        <v>91</v>
      </c>
      <c r="BG94">
        <v>0</v>
      </c>
      <c r="BH94">
        <v>0</v>
      </c>
      <c r="BI94" t="s">
        <v>91</v>
      </c>
      <c r="BJ94">
        <v>1601518900105</v>
      </c>
      <c r="BK94">
        <v>60151</v>
      </c>
      <c r="BL94" t="s">
        <v>102</v>
      </c>
      <c r="BS94" t="s">
        <v>95</v>
      </c>
      <c r="BW94" t="s">
        <v>204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126280</v>
      </c>
      <c r="CE94">
        <v>126280</v>
      </c>
    </row>
    <row r="95" spans="1:83" ht="15">
      <c r="A95">
        <v>5</v>
      </c>
      <c r="B95" t="s">
        <v>82</v>
      </c>
      <c r="C95" s="2">
        <v>1601518000573</v>
      </c>
      <c r="D95">
        <v>0</v>
      </c>
      <c r="E95">
        <v>1</v>
      </c>
      <c r="F95" s="1">
        <v>43282</v>
      </c>
      <c r="G95" s="1">
        <v>43647</v>
      </c>
      <c r="H95">
        <v>931</v>
      </c>
      <c r="I95" t="s">
        <v>83</v>
      </c>
      <c r="J95" t="s">
        <v>84</v>
      </c>
      <c r="K95" t="s">
        <v>85</v>
      </c>
      <c r="L95">
        <v>1601</v>
      </c>
      <c r="M95" t="s">
        <v>86</v>
      </c>
      <c r="N95">
        <v>5802</v>
      </c>
      <c r="O95" t="s">
        <v>87</v>
      </c>
      <c r="P95">
        <v>8914800359</v>
      </c>
      <c r="Q95" t="s">
        <v>88</v>
      </c>
      <c r="R95">
        <v>80774518</v>
      </c>
      <c r="S95" t="s">
        <v>203</v>
      </c>
      <c r="T95" t="s">
        <v>90</v>
      </c>
      <c r="U95" t="s">
        <v>91</v>
      </c>
      <c r="W95" t="s">
        <v>86</v>
      </c>
      <c r="X95">
        <v>3000</v>
      </c>
      <c r="Y95">
        <v>8909016044</v>
      </c>
      <c r="Z95" t="s">
        <v>92</v>
      </c>
      <c r="AA95">
        <v>160119311800077</v>
      </c>
      <c r="AB95" s="1">
        <v>43360</v>
      </c>
      <c r="AC95" s="1">
        <v>43363</v>
      </c>
      <c r="AD95" s="1">
        <v>43398</v>
      </c>
      <c r="AF95" s="1">
        <v>43432</v>
      </c>
      <c r="AH95" s="1">
        <v>43432</v>
      </c>
      <c r="AI95">
        <v>1</v>
      </c>
      <c r="AJ95" t="s">
        <v>93</v>
      </c>
      <c r="AK95" t="s">
        <v>94</v>
      </c>
      <c r="AL95" t="s">
        <v>95</v>
      </c>
      <c r="AM95" t="s">
        <v>96</v>
      </c>
      <c r="AN95">
        <v>7042</v>
      </c>
      <c r="AO95" t="s">
        <v>97</v>
      </c>
      <c r="AP95" t="s">
        <v>91</v>
      </c>
      <c r="AQ95" t="s">
        <v>91</v>
      </c>
      <c r="AR95" t="s">
        <v>91</v>
      </c>
      <c r="AS95" t="s">
        <v>91</v>
      </c>
      <c r="AU95" t="s">
        <v>98</v>
      </c>
      <c r="AV95" t="s">
        <v>99</v>
      </c>
      <c r="AW95">
        <v>100</v>
      </c>
      <c r="AX95">
        <v>0</v>
      </c>
      <c r="AY95">
        <v>591931031</v>
      </c>
      <c r="AZ95">
        <v>31</v>
      </c>
      <c r="BA95" t="s">
        <v>100</v>
      </c>
      <c r="BB95">
        <v>66001</v>
      </c>
      <c r="BC95" t="s">
        <v>86</v>
      </c>
      <c r="BD95" t="s">
        <v>101</v>
      </c>
      <c r="BE95" t="s">
        <v>91</v>
      </c>
      <c r="BF95" t="s">
        <v>91</v>
      </c>
      <c r="BG95">
        <v>0</v>
      </c>
      <c r="BH95">
        <v>0</v>
      </c>
      <c r="BI95" t="s">
        <v>91</v>
      </c>
      <c r="BJ95">
        <v>1601518900105</v>
      </c>
      <c r="BK95">
        <v>60151</v>
      </c>
      <c r="BL95" t="s">
        <v>102</v>
      </c>
      <c r="BS95" t="s">
        <v>95</v>
      </c>
      <c r="BW95" t="s">
        <v>204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126280</v>
      </c>
      <c r="CE95">
        <v>126280</v>
      </c>
    </row>
    <row r="96" spans="1:83" ht="15">
      <c r="A96">
        <v>5</v>
      </c>
      <c r="B96" t="s">
        <v>82</v>
      </c>
      <c r="C96" s="2">
        <v>1601518000573</v>
      </c>
      <c r="D96">
        <v>0</v>
      </c>
      <c r="E96">
        <v>1</v>
      </c>
      <c r="F96" s="1">
        <v>43282</v>
      </c>
      <c r="G96" s="1">
        <v>43647</v>
      </c>
      <c r="H96">
        <v>931</v>
      </c>
      <c r="I96" t="s">
        <v>83</v>
      </c>
      <c r="J96" t="s">
        <v>84</v>
      </c>
      <c r="K96" t="s">
        <v>85</v>
      </c>
      <c r="L96">
        <v>1601</v>
      </c>
      <c r="M96" t="s">
        <v>86</v>
      </c>
      <c r="N96">
        <v>5802</v>
      </c>
      <c r="O96" t="s">
        <v>87</v>
      </c>
      <c r="P96">
        <v>8914800359</v>
      </c>
      <c r="Q96" t="s">
        <v>88</v>
      </c>
      <c r="R96">
        <v>1004695229</v>
      </c>
      <c r="S96" t="s">
        <v>205</v>
      </c>
      <c r="T96" t="s">
        <v>90</v>
      </c>
      <c r="U96" t="s">
        <v>91</v>
      </c>
      <c r="W96" t="s">
        <v>86</v>
      </c>
      <c r="X96">
        <v>3000</v>
      </c>
      <c r="Y96">
        <v>8909016044</v>
      </c>
      <c r="Z96" t="s">
        <v>92</v>
      </c>
      <c r="AA96">
        <v>160119311800078</v>
      </c>
      <c r="AB96" s="1">
        <v>43361</v>
      </c>
      <c r="AC96" s="1">
        <v>43363</v>
      </c>
      <c r="AD96" s="1">
        <v>43398</v>
      </c>
      <c r="AF96" s="1">
        <v>43420</v>
      </c>
      <c r="AH96" s="1">
        <v>43420</v>
      </c>
      <c r="AI96">
        <v>1</v>
      </c>
      <c r="AJ96" t="s">
        <v>93</v>
      </c>
      <c r="AK96" t="s">
        <v>94</v>
      </c>
      <c r="AL96" t="s">
        <v>95</v>
      </c>
      <c r="AM96" t="s">
        <v>96</v>
      </c>
      <c r="AN96">
        <v>7025</v>
      </c>
      <c r="AO96" t="s">
        <v>106</v>
      </c>
      <c r="AP96" t="s">
        <v>91</v>
      </c>
      <c r="AQ96" t="s">
        <v>91</v>
      </c>
      <c r="AR96" t="s">
        <v>91</v>
      </c>
      <c r="AS96" t="s">
        <v>91</v>
      </c>
      <c r="AU96" t="s">
        <v>98</v>
      </c>
      <c r="AV96" t="s">
        <v>99</v>
      </c>
      <c r="AW96">
        <v>100</v>
      </c>
      <c r="AX96">
        <v>0</v>
      </c>
      <c r="AY96">
        <v>591931031</v>
      </c>
      <c r="AZ96">
        <v>31</v>
      </c>
      <c r="BA96" t="s">
        <v>100</v>
      </c>
      <c r="BB96">
        <v>66001</v>
      </c>
      <c r="BC96" t="s">
        <v>86</v>
      </c>
      <c r="BD96" t="s">
        <v>101</v>
      </c>
      <c r="BE96" t="s">
        <v>91</v>
      </c>
      <c r="BF96" t="s">
        <v>91</v>
      </c>
      <c r="BG96">
        <v>0</v>
      </c>
      <c r="BH96">
        <v>0</v>
      </c>
      <c r="BI96" t="s">
        <v>91</v>
      </c>
      <c r="BJ96">
        <v>1601518900105</v>
      </c>
      <c r="BK96">
        <v>60151</v>
      </c>
      <c r="BL96" t="s">
        <v>102</v>
      </c>
      <c r="BS96" t="s">
        <v>95</v>
      </c>
      <c r="BW96" t="s">
        <v>206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103480</v>
      </c>
      <c r="CE96">
        <v>103480</v>
      </c>
    </row>
    <row r="97" spans="1:83" ht="15">
      <c r="A97">
        <v>5</v>
      </c>
      <c r="B97" t="s">
        <v>82</v>
      </c>
      <c r="C97" s="2">
        <v>1601518000573</v>
      </c>
      <c r="D97">
        <v>0</v>
      </c>
      <c r="E97">
        <v>1</v>
      </c>
      <c r="F97" s="1">
        <v>43282</v>
      </c>
      <c r="G97" s="1">
        <v>43647</v>
      </c>
      <c r="H97">
        <v>931</v>
      </c>
      <c r="I97" t="s">
        <v>83</v>
      </c>
      <c r="J97" t="s">
        <v>84</v>
      </c>
      <c r="K97" t="s">
        <v>85</v>
      </c>
      <c r="L97">
        <v>1601</v>
      </c>
      <c r="M97" t="s">
        <v>86</v>
      </c>
      <c r="N97">
        <v>5802</v>
      </c>
      <c r="O97" t="s">
        <v>87</v>
      </c>
      <c r="P97">
        <v>8914800359</v>
      </c>
      <c r="Q97" t="s">
        <v>88</v>
      </c>
      <c r="R97">
        <v>1004695229</v>
      </c>
      <c r="S97" t="s">
        <v>205</v>
      </c>
      <c r="T97" t="s">
        <v>90</v>
      </c>
      <c r="U97" t="s">
        <v>91</v>
      </c>
      <c r="W97" t="s">
        <v>86</v>
      </c>
      <c r="X97">
        <v>2867</v>
      </c>
      <c r="Y97">
        <v>8908070566</v>
      </c>
      <c r="Z97" t="s">
        <v>104</v>
      </c>
      <c r="AA97">
        <v>160119311800078</v>
      </c>
      <c r="AB97" s="1">
        <v>43361</v>
      </c>
      <c r="AC97" s="1">
        <v>43363</v>
      </c>
      <c r="AD97" s="1">
        <v>43398</v>
      </c>
      <c r="AF97" s="1">
        <v>43420</v>
      </c>
      <c r="AH97" s="1">
        <v>43420</v>
      </c>
      <c r="AI97">
        <v>1</v>
      </c>
      <c r="AJ97" t="s">
        <v>93</v>
      </c>
      <c r="AK97" t="s">
        <v>94</v>
      </c>
      <c r="AL97" t="s">
        <v>95</v>
      </c>
      <c r="AM97" t="s">
        <v>96</v>
      </c>
      <c r="AN97">
        <v>7025</v>
      </c>
      <c r="AO97" t="s">
        <v>106</v>
      </c>
      <c r="AP97" t="s">
        <v>91</v>
      </c>
      <c r="AQ97" t="s">
        <v>91</v>
      </c>
      <c r="AR97" t="s">
        <v>91</v>
      </c>
      <c r="AS97" t="s">
        <v>91</v>
      </c>
      <c r="AU97" t="s">
        <v>98</v>
      </c>
      <c r="AV97" t="s">
        <v>99</v>
      </c>
      <c r="AW97">
        <v>100</v>
      </c>
      <c r="AX97">
        <v>0</v>
      </c>
      <c r="AY97">
        <v>591931031</v>
      </c>
      <c r="AZ97">
        <v>31</v>
      </c>
      <c r="BA97" t="s">
        <v>100</v>
      </c>
      <c r="BB97">
        <v>66001</v>
      </c>
      <c r="BC97" t="s">
        <v>86</v>
      </c>
      <c r="BD97" t="s">
        <v>101</v>
      </c>
      <c r="BE97" t="s">
        <v>91</v>
      </c>
      <c r="BF97" t="s">
        <v>91</v>
      </c>
      <c r="BG97">
        <v>0</v>
      </c>
      <c r="BH97">
        <v>0</v>
      </c>
      <c r="BI97" t="s">
        <v>91</v>
      </c>
      <c r="BJ97">
        <v>1601518900105</v>
      </c>
      <c r="BK97">
        <v>60151</v>
      </c>
      <c r="BL97" t="s">
        <v>102</v>
      </c>
      <c r="BS97" t="s">
        <v>95</v>
      </c>
      <c r="BW97" t="s">
        <v>206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103480</v>
      </c>
      <c r="CE97">
        <v>103480</v>
      </c>
    </row>
    <row r="98" spans="1:83" ht="15">
      <c r="A98">
        <v>5</v>
      </c>
      <c r="B98" t="s">
        <v>82</v>
      </c>
      <c r="C98" s="2">
        <v>1601518000573</v>
      </c>
      <c r="D98">
        <v>0</v>
      </c>
      <c r="E98">
        <v>1</v>
      </c>
      <c r="F98" s="1">
        <v>43282</v>
      </c>
      <c r="G98" s="1">
        <v>43647</v>
      </c>
      <c r="H98">
        <v>931</v>
      </c>
      <c r="I98" t="s">
        <v>83</v>
      </c>
      <c r="J98" t="s">
        <v>84</v>
      </c>
      <c r="K98" t="s">
        <v>85</v>
      </c>
      <c r="L98">
        <v>1601</v>
      </c>
      <c r="M98" t="s">
        <v>86</v>
      </c>
      <c r="N98">
        <v>5802</v>
      </c>
      <c r="O98" t="s">
        <v>87</v>
      </c>
      <c r="P98">
        <v>8914800359</v>
      </c>
      <c r="Q98" t="s">
        <v>88</v>
      </c>
      <c r="R98">
        <v>1088038009</v>
      </c>
      <c r="S98" t="s">
        <v>207</v>
      </c>
      <c r="T98" t="s">
        <v>90</v>
      </c>
      <c r="U98" t="s">
        <v>91</v>
      </c>
      <c r="W98" t="s">
        <v>86</v>
      </c>
      <c r="X98">
        <v>3000</v>
      </c>
      <c r="Y98">
        <v>8909016044</v>
      </c>
      <c r="Z98" t="s">
        <v>92</v>
      </c>
      <c r="AA98">
        <v>160119311800079</v>
      </c>
      <c r="AB98" s="1">
        <v>43354</v>
      </c>
      <c r="AC98" s="1">
        <v>43363</v>
      </c>
      <c r="AD98" s="1">
        <v>43398</v>
      </c>
      <c r="AF98" s="1">
        <v>43420</v>
      </c>
      <c r="AH98" s="1">
        <v>43420</v>
      </c>
      <c r="AI98">
        <v>1</v>
      </c>
      <c r="AJ98" t="s">
        <v>93</v>
      </c>
      <c r="AK98" t="s">
        <v>94</v>
      </c>
      <c r="AL98" t="s">
        <v>95</v>
      </c>
      <c r="AM98" t="s">
        <v>96</v>
      </c>
      <c r="AN98">
        <v>7025</v>
      </c>
      <c r="AO98" t="s">
        <v>106</v>
      </c>
      <c r="AP98" t="s">
        <v>91</v>
      </c>
      <c r="AQ98" t="s">
        <v>91</v>
      </c>
      <c r="AR98" t="s">
        <v>91</v>
      </c>
      <c r="AS98" t="s">
        <v>91</v>
      </c>
      <c r="AU98" t="s">
        <v>98</v>
      </c>
      <c r="AV98" t="s">
        <v>99</v>
      </c>
      <c r="AW98">
        <v>100</v>
      </c>
      <c r="AX98">
        <v>0</v>
      </c>
      <c r="AY98">
        <v>591931031</v>
      </c>
      <c r="AZ98">
        <v>31</v>
      </c>
      <c r="BA98" t="s">
        <v>100</v>
      </c>
      <c r="BB98">
        <v>66001</v>
      </c>
      <c r="BC98" t="s">
        <v>86</v>
      </c>
      <c r="BD98" t="s">
        <v>101</v>
      </c>
      <c r="BE98" t="s">
        <v>91</v>
      </c>
      <c r="BF98" t="s">
        <v>91</v>
      </c>
      <c r="BG98">
        <v>0</v>
      </c>
      <c r="BH98">
        <v>0</v>
      </c>
      <c r="BI98" t="s">
        <v>91</v>
      </c>
      <c r="BJ98">
        <v>1601518900105</v>
      </c>
      <c r="BK98">
        <v>60151</v>
      </c>
      <c r="BL98" t="s">
        <v>102</v>
      </c>
      <c r="BS98" t="s">
        <v>95</v>
      </c>
      <c r="BW98" t="s">
        <v>208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103500</v>
      </c>
      <c r="CE98">
        <v>103500</v>
      </c>
    </row>
    <row r="99" spans="1:83" ht="15">
      <c r="A99">
        <v>5</v>
      </c>
      <c r="B99" t="s">
        <v>82</v>
      </c>
      <c r="C99" s="2">
        <v>1601518000573</v>
      </c>
      <c r="D99">
        <v>0</v>
      </c>
      <c r="E99">
        <v>1</v>
      </c>
      <c r="F99" s="1">
        <v>43282</v>
      </c>
      <c r="G99" s="1">
        <v>43647</v>
      </c>
      <c r="H99">
        <v>931</v>
      </c>
      <c r="I99" t="s">
        <v>83</v>
      </c>
      <c r="J99" t="s">
        <v>84</v>
      </c>
      <c r="K99" t="s">
        <v>85</v>
      </c>
      <c r="L99">
        <v>1601</v>
      </c>
      <c r="M99" t="s">
        <v>86</v>
      </c>
      <c r="N99">
        <v>5802</v>
      </c>
      <c r="O99" t="s">
        <v>87</v>
      </c>
      <c r="P99">
        <v>8914800359</v>
      </c>
      <c r="Q99" t="s">
        <v>88</v>
      </c>
      <c r="R99">
        <v>1088038009</v>
      </c>
      <c r="S99" t="s">
        <v>207</v>
      </c>
      <c r="T99" t="s">
        <v>90</v>
      </c>
      <c r="U99" t="s">
        <v>91</v>
      </c>
      <c r="W99" t="s">
        <v>86</v>
      </c>
      <c r="X99">
        <v>2867</v>
      </c>
      <c r="Y99">
        <v>8908070566</v>
      </c>
      <c r="Z99" t="s">
        <v>104</v>
      </c>
      <c r="AA99">
        <v>160119311800079</v>
      </c>
      <c r="AB99" s="1">
        <v>43354</v>
      </c>
      <c r="AC99" s="1">
        <v>43363</v>
      </c>
      <c r="AD99" s="1">
        <v>43398</v>
      </c>
      <c r="AF99" s="1">
        <v>43420</v>
      </c>
      <c r="AH99" s="1">
        <v>43420</v>
      </c>
      <c r="AI99">
        <v>1</v>
      </c>
      <c r="AJ99" t="s">
        <v>93</v>
      </c>
      <c r="AK99" t="s">
        <v>94</v>
      </c>
      <c r="AL99" t="s">
        <v>95</v>
      </c>
      <c r="AM99" t="s">
        <v>96</v>
      </c>
      <c r="AN99">
        <v>7025</v>
      </c>
      <c r="AO99" t="s">
        <v>106</v>
      </c>
      <c r="AP99" t="s">
        <v>91</v>
      </c>
      <c r="AQ99" t="s">
        <v>91</v>
      </c>
      <c r="AR99" t="s">
        <v>91</v>
      </c>
      <c r="AS99" t="s">
        <v>91</v>
      </c>
      <c r="AU99" t="s">
        <v>98</v>
      </c>
      <c r="AV99" t="s">
        <v>99</v>
      </c>
      <c r="AW99">
        <v>100</v>
      </c>
      <c r="AX99">
        <v>0</v>
      </c>
      <c r="AY99">
        <v>591931031</v>
      </c>
      <c r="AZ99">
        <v>31</v>
      </c>
      <c r="BA99" t="s">
        <v>100</v>
      </c>
      <c r="BB99">
        <v>66001</v>
      </c>
      <c r="BC99" t="s">
        <v>86</v>
      </c>
      <c r="BD99" t="s">
        <v>101</v>
      </c>
      <c r="BE99" t="s">
        <v>91</v>
      </c>
      <c r="BF99" t="s">
        <v>91</v>
      </c>
      <c r="BG99">
        <v>0</v>
      </c>
      <c r="BH99">
        <v>0</v>
      </c>
      <c r="BI99" t="s">
        <v>91</v>
      </c>
      <c r="BJ99">
        <v>1601518900105</v>
      </c>
      <c r="BK99">
        <v>60151</v>
      </c>
      <c r="BL99" t="s">
        <v>102</v>
      </c>
      <c r="BS99" t="s">
        <v>95</v>
      </c>
      <c r="BW99" t="s">
        <v>208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103500</v>
      </c>
      <c r="CE99">
        <v>103500</v>
      </c>
    </row>
    <row r="100" spans="1:83" ht="15">
      <c r="A100">
        <v>5</v>
      </c>
      <c r="B100" t="s">
        <v>82</v>
      </c>
      <c r="C100" s="2">
        <v>1601518000573</v>
      </c>
      <c r="D100">
        <v>0</v>
      </c>
      <c r="E100">
        <v>1</v>
      </c>
      <c r="F100" s="1">
        <v>43282</v>
      </c>
      <c r="G100" s="1">
        <v>43647</v>
      </c>
      <c r="H100">
        <v>931</v>
      </c>
      <c r="I100" t="s">
        <v>83</v>
      </c>
      <c r="J100" t="s">
        <v>84</v>
      </c>
      <c r="K100" t="s">
        <v>85</v>
      </c>
      <c r="L100">
        <v>1601</v>
      </c>
      <c r="M100" t="s">
        <v>86</v>
      </c>
      <c r="N100">
        <v>5802</v>
      </c>
      <c r="O100" t="s">
        <v>87</v>
      </c>
      <c r="P100">
        <v>8914800359</v>
      </c>
      <c r="Q100" t="s">
        <v>88</v>
      </c>
      <c r="R100">
        <v>1225090736</v>
      </c>
      <c r="S100" t="s">
        <v>209</v>
      </c>
      <c r="T100" t="s">
        <v>90</v>
      </c>
      <c r="U100" t="s">
        <v>91</v>
      </c>
      <c r="W100" t="s">
        <v>86</v>
      </c>
      <c r="X100">
        <v>2867</v>
      </c>
      <c r="Y100">
        <v>8908070566</v>
      </c>
      <c r="Z100" t="s">
        <v>104</v>
      </c>
      <c r="AA100">
        <v>160119311800080</v>
      </c>
      <c r="AB100" s="1">
        <v>43354</v>
      </c>
      <c r="AC100" s="1">
        <v>43363</v>
      </c>
      <c r="AD100" s="1">
        <v>43399</v>
      </c>
      <c r="AF100" s="1">
        <v>44092</v>
      </c>
      <c r="AH100" s="1">
        <v>43570</v>
      </c>
      <c r="AI100">
        <v>1</v>
      </c>
      <c r="AJ100" t="s">
        <v>93</v>
      </c>
      <c r="AK100" t="s">
        <v>94</v>
      </c>
      <c r="AL100" t="s">
        <v>95</v>
      </c>
      <c r="AM100" t="s">
        <v>96</v>
      </c>
      <c r="AN100">
        <v>2134</v>
      </c>
      <c r="AO100" t="s">
        <v>210</v>
      </c>
      <c r="AP100" t="s">
        <v>91</v>
      </c>
      <c r="AQ100" t="s">
        <v>91</v>
      </c>
      <c r="AR100" t="s">
        <v>91</v>
      </c>
      <c r="AS100" t="s">
        <v>91</v>
      </c>
      <c r="AU100" t="s">
        <v>98</v>
      </c>
      <c r="AV100" t="s">
        <v>99</v>
      </c>
      <c r="AW100">
        <v>100</v>
      </c>
      <c r="AX100">
        <v>0</v>
      </c>
      <c r="AY100">
        <v>591931031</v>
      </c>
      <c r="AZ100">
        <v>31</v>
      </c>
      <c r="BA100" t="s">
        <v>100</v>
      </c>
      <c r="BB100">
        <v>66001</v>
      </c>
      <c r="BC100" t="s">
        <v>86</v>
      </c>
      <c r="BD100" t="s">
        <v>101</v>
      </c>
      <c r="BE100" t="s">
        <v>91</v>
      </c>
      <c r="BF100" t="s">
        <v>91</v>
      </c>
      <c r="BG100">
        <v>0</v>
      </c>
      <c r="BH100">
        <v>0</v>
      </c>
      <c r="BI100" t="s">
        <v>91</v>
      </c>
      <c r="BJ100">
        <v>1601518900105</v>
      </c>
      <c r="BK100">
        <v>60151</v>
      </c>
      <c r="BL100" t="s">
        <v>102</v>
      </c>
      <c r="BS100" t="s">
        <v>95</v>
      </c>
      <c r="BW100" t="s">
        <v>211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2815161</v>
      </c>
      <c r="CE100">
        <v>2815161</v>
      </c>
    </row>
    <row r="101" spans="1:83" ht="15">
      <c r="A101">
        <v>5</v>
      </c>
      <c r="B101" t="s">
        <v>82</v>
      </c>
      <c r="C101" s="2">
        <v>1601518000573</v>
      </c>
      <c r="D101">
        <v>0</v>
      </c>
      <c r="E101">
        <v>1</v>
      </c>
      <c r="F101" s="1">
        <v>43282</v>
      </c>
      <c r="G101" s="1">
        <v>43647</v>
      </c>
      <c r="H101">
        <v>931</v>
      </c>
      <c r="I101" t="s">
        <v>83</v>
      </c>
      <c r="J101" t="s">
        <v>84</v>
      </c>
      <c r="K101" t="s">
        <v>85</v>
      </c>
      <c r="L101">
        <v>1601</v>
      </c>
      <c r="M101" t="s">
        <v>86</v>
      </c>
      <c r="N101">
        <v>5802</v>
      </c>
      <c r="O101" t="s">
        <v>87</v>
      </c>
      <c r="P101">
        <v>8914800359</v>
      </c>
      <c r="Q101" t="s">
        <v>88</v>
      </c>
      <c r="R101">
        <v>1225090736</v>
      </c>
      <c r="S101" t="s">
        <v>209</v>
      </c>
      <c r="T101" t="s">
        <v>90</v>
      </c>
      <c r="U101" t="s">
        <v>91</v>
      </c>
      <c r="W101" t="s">
        <v>86</v>
      </c>
      <c r="X101">
        <v>3000</v>
      </c>
      <c r="Y101">
        <v>8909016044</v>
      </c>
      <c r="Z101" t="s">
        <v>92</v>
      </c>
      <c r="AA101">
        <v>160119311800080</v>
      </c>
      <c r="AB101" s="1">
        <v>43354</v>
      </c>
      <c r="AC101" s="1">
        <v>43363</v>
      </c>
      <c r="AD101" s="1">
        <v>43399</v>
      </c>
      <c r="AF101" s="1">
        <v>44092</v>
      </c>
      <c r="AH101" s="1">
        <v>43570</v>
      </c>
      <c r="AI101">
        <v>1</v>
      </c>
      <c r="AJ101" t="s">
        <v>93</v>
      </c>
      <c r="AK101" t="s">
        <v>94</v>
      </c>
      <c r="AL101" t="s">
        <v>95</v>
      </c>
      <c r="AM101" t="s">
        <v>96</v>
      </c>
      <c r="AN101">
        <v>2134</v>
      </c>
      <c r="AO101" t="s">
        <v>210</v>
      </c>
      <c r="AP101" t="s">
        <v>91</v>
      </c>
      <c r="AQ101" t="s">
        <v>91</v>
      </c>
      <c r="AR101" t="s">
        <v>91</v>
      </c>
      <c r="AS101" t="s">
        <v>91</v>
      </c>
      <c r="AU101" t="s">
        <v>98</v>
      </c>
      <c r="AV101" t="s">
        <v>99</v>
      </c>
      <c r="AW101">
        <v>100</v>
      </c>
      <c r="AX101">
        <v>0</v>
      </c>
      <c r="AY101">
        <v>591931031</v>
      </c>
      <c r="AZ101">
        <v>31</v>
      </c>
      <c r="BA101" t="s">
        <v>100</v>
      </c>
      <c r="BB101">
        <v>66001</v>
      </c>
      <c r="BC101" t="s">
        <v>86</v>
      </c>
      <c r="BD101" t="s">
        <v>101</v>
      </c>
      <c r="BE101" t="s">
        <v>91</v>
      </c>
      <c r="BF101" t="s">
        <v>91</v>
      </c>
      <c r="BG101">
        <v>0</v>
      </c>
      <c r="BH101">
        <v>0</v>
      </c>
      <c r="BI101" t="s">
        <v>91</v>
      </c>
      <c r="BJ101">
        <v>1601518900105</v>
      </c>
      <c r="BK101">
        <v>60151</v>
      </c>
      <c r="BL101" t="s">
        <v>102</v>
      </c>
      <c r="BS101" t="s">
        <v>95</v>
      </c>
      <c r="BW101" t="s">
        <v>211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2815161</v>
      </c>
      <c r="CE101">
        <v>2815161</v>
      </c>
    </row>
    <row r="102" spans="1:83" ht="15">
      <c r="A102">
        <v>5</v>
      </c>
      <c r="B102" t="s">
        <v>82</v>
      </c>
      <c r="C102" s="2">
        <v>1601518000573</v>
      </c>
      <c r="D102">
        <v>0</v>
      </c>
      <c r="E102">
        <v>1</v>
      </c>
      <c r="F102" s="1">
        <v>43282</v>
      </c>
      <c r="G102" s="1">
        <v>43647</v>
      </c>
      <c r="H102">
        <v>931</v>
      </c>
      <c r="I102" t="s">
        <v>83</v>
      </c>
      <c r="J102" t="s">
        <v>84</v>
      </c>
      <c r="K102" t="s">
        <v>85</v>
      </c>
      <c r="L102">
        <v>1601</v>
      </c>
      <c r="M102" t="s">
        <v>86</v>
      </c>
      <c r="N102">
        <v>5802</v>
      </c>
      <c r="O102" t="s">
        <v>87</v>
      </c>
      <c r="P102">
        <v>8914800359</v>
      </c>
      <c r="Q102" t="s">
        <v>88</v>
      </c>
      <c r="R102">
        <v>1116274564</v>
      </c>
      <c r="S102" t="s">
        <v>212</v>
      </c>
      <c r="T102" t="s">
        <v>90</v>
      </c>
      <c r="U102" t="s">
        <v>91</v>
      </c>
      <c r="W102" t="s">
        <v>86</v>
      </c>
      <c r="X102">
        <v>2867</v>
      </c>
      <c r="Y102">
        <v>8908070566</v>
      </c>
      <c r="Z102" t="s">
        <v>104</v>
      </c>
      <c r="AA102">
        <v>160119311800081</v>
      </c>
      <c r="AB102" s="1">
        <v>43362</v>
      </c>
      <c r="AC102" s="1">
        <v>43363</v>
      </c>
      <c r="AD102" s="1">
        <v>43399</v>
      </c>
      <c r="AF102" s="1">
        <v>43432</v>
      </c>
      <c r="AH102" s="1">
        <v>43432</v>
      </c>
      <c r="AI102">
        <v>1</v>
      </c>
      <c r="AJ102" t="s">
        <v>93</v>
      </c>
      <c r="AK102" t="s">
        <v>94</v>
      </c>
      <c r="AL102" t="s">
        <v>95</v>
      </c>
      <c r="AM102" t="s">
        <v>96</v>
      </c>
      <c r="AN102">
        <v>7042</v>
      </c>
      <c r="AO102" t="s">
        <v>97</v>
      </c>
      <c r="AP102" t="s">
        <v>91</v>
      </c>
      <c r="AQ102" t="s">
        <v>91</v>
      </c>
      <c r="AR102" t="s">
        <v>91</v>
      </c>
      <c r="AS102" t="s">
        <v>91</v>
      </c>
      <c r="AU102" t="s">
        <v>98</v>
      </c>
      <c r="AV102" t="s">
        <v>99</v>
      </c>
      <c r="AW102">
        <v>100</v>
      </c>
      <c r="AX102">
        <v>0</v>
      </c>
      <c r="AY102">
        <v>591931031</v>
      </c>
      <c r="AZ102">
        <v>31</v>
      </c>
      <c r="BA102" t="s">
        <v>100</v>
      </c>
      <c r="BB102">
        <v>66001</v>
      </c>
      <c r="BC102" t="s">
        <v>86</v>
      </c>
      <c r="BD102" t="s">
        <v>101</v>
      </c>
      <c r="BE102" t="s">
        <v>91</v>
      </c>
      <c r="BF102" t="s">
        <v>91</v>
      </c>
      <c r="BG102">
        <v>0</v>
      </c>
      <c r="BH102">
        <v>0</v>
      </c>
      <c r="BI102" t="s">
        <v>91</v>
      </c>
      <c r="BJ102">
        <v>1601518900105</v>
      </c>
      <c r="BK102">
        <v>60151</v>
      </c>
      <c r="BL102" t="s">
        <v>102</v>
      </c>
      <c r="BS102" t="s">
        <v>95</v>
      </c>
      <c r="BW102" t="s">
        <v>213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69940</v>
      </c>
      <c r="CE102">
        <v>69940</v>
      </c>
    </row>
    <row r="103" spans="1:83" ht="15">
      <c r="A103">
        <v>5</v>
      </c>
      <c r="B103" t="s">
        <v>82</v>
      </c>
      <c r="C103" s="2">
        <v>1601518000573</v>
      </c>
      <c r="D103">
        <v>0</v>
      </c>
      <c r="E103">
        <v>1</v>
      </c>
      <c r="F103" s="1">
        <v>43282</v>
      </c>
      <c r="G103" s="1">
        <v>43647</v>
      </c>
      <c r="H103">
        <v>931</v>
      </c>
      <c r="I103" t="s">
        <v>83</v>
      </c>
      <c r="J103" t="s">
        <v>84</v>
      </c>
      <c r="K103" t="s">
        <v>85</v>
      </c>
      <c r="L103">
        <v>1601</v>
      </c>
      <c r="M103" t="s">
        <v>86</v>
      </c>
      <c r="N103">
        <v>5802</v>
      </c>
      <c r="O103" t="s">
        <v>87</v>
      </c>
      <c r="P103">
        <v>8914800359</v>
      </c>
      <c r="Q103" t="s">
        <v>88</v>
      </c>
      <c r="R103">
        <v>1116274564</v>
      </c>
      <c r="S103" t="s">
        <v>212</v>
      </c>
      <c r="T103" t="s">
        <v>90</v>
      </c>
      <c r="U103" t="s">
        <v>91</v>
      </c>
      <c r="W103" t="s">
        <v>86</v>
      </c>
      <c r="X103">
        <v>3000</v>
      </c>
      <c r="Y103">
        <v>8909016044</v>
      </c>
      <c r="Z103" t="s">
        <v>92</v>
      </c>
      <c r="AA103">
        <v>160119311800081</v>
      </c>
      <c r="AB103" s="1">
        <v>43362</v>
      </c>
      <c r="AC103" s="1">
        <v>43363</v>
      </c>
      <c r="AD103" s="1">
        <v>43399</v>
      </c>
      <c r="AF103" s="1">
        <v>43432</v>
      </c>
      <c r="AH103" s="1">
        <v>43432</v>
      </c>
      <c r="AI103">
        <v>1</v>
      </c>
      <c r="AJ103" t="s">
        <v>93</v>
      </c>
      <c r="AK103" t="s">
        <v>94</v>
      </c>
      <c r="AL103" t="s">
        <v>95</v>
      </c>
      <c r="AM103" t="s">
        <v>96</v>
      </c>
      <c r="AN103">
        <v>7042</v>
      </c>
      <c r="AO103" t="s">
        <v>97</v>
      </c>
      <c r="AP103" t="s">
        <v>91</v>
      </c>
      <c r="AQ103" t="s">
        <v>91</v>
      </c>
      <c r="AR103" t="s">
        <v>91</v>
      </c>
      <c r="AS103" t="s">
        <v>91</v>
      </c>
      <c r="AU103" t="s">
        <v>98</v>
      </c>
      <c r="AV103" t="s">
        <v>99</v>
      </c>
      <c r="AW103">
        <v>100</v>
      </c>
      <c r="AX103">
        <v>0</v>
      </c>
      <c r="AY103">
        <v>591931031</v>
      </c>
      <c r="AZ103">
        <v>31</v>
      </c>
      <c r="BA103" t="s">
        <v>100</v>
      </c>
      <c r="BB103">
        <v>66001</v>
      </c>
      <c r="BC103" t="s">
        <v>86</v>
      </c>
      <c r="BD103" t="s">
        <v>101</v>
      </c>
      <c r="BE103" t="s">
        <v>91</v>
      </c>
      <c r="BF103" t="s">
        <v>91</v>
      </c>
      <c r="BG103">
        <v>0</v>
      </c>
      <c r="BH103">
        <v>0</v>
      </c>
      <c r="BI103" t="s">
        <v>91</v>
      </c>
      <c r="BJ103">
        <v>1601518900105</v>
      </c>
      <c r="BK103">
        <v>60151</v>
      </c>
      <c r="BL103" t="s">
        <v>102</v>
      </c>
      <c r="BS103" t="s">
        <v>95</v>
      </c>
      <c r="BW103" t="s">
        <v>213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69940</v>
      </c>
      <c r="CE103">
        <v>69940</v>
      </c>
    </row>
    <row r="104" spans="1:83" ht="15">
      <c r="A104">
        <v>5</v>
      </c>
      <c r="B104" t="s">
        <v>82</v>
      </c>
      <c r="C104" s="2">
        <v>1601518000573</v>
      </c>
      <c r="D104">
        <v>0</v>
      </c>
      <c r="E104">
        <v>1</v>
      </c>
      <c r="F104" s="1">
        <v>43282</v>
      </c>
      <c r="G104" s="1">
        <v>43647</v>
      </c>
      <c r="H104">
        <v>931</v>
      </c>
      <c r="I104" t="s">
        <v>83</v>
      </c>
      <c r="J104" t="s">
        <v>84</v>
      </c>
      <c r="K104" t="s">
        <v>85</v>
      </c>
      <c r="L104">
        <v>1601</v>
      </c>
      <c r="M104" t="s">
        <v>86</v>
      </c>
      <c r="N104">
        <v>5802</v>
      </c>
      <c r="O104" t="s">
        <v>87</v>
      </c>
      <c r="P104">
        <v>8914800359</v>
      </c>
      <c r="Q104" t="s">
        <v>88</v>
      </c>
      <c r="R104">
        <v>1054925379</v>
      </c>
      <c r="S104" t="s">
        <v>214</v>
      </c>
      <c r="T104" t="s">
        <v>215</v>
      </c>
      <c r="U104">
        <v>3122739983</v>
      </c>
      <c r="W104" t="s">
        <v>86</v>
      </c>
      <c r="X104">
        <v>2867</v>
      </c>
      <c r="Y104">
        <v>8908070566</v>
      </c>
      <c r="Z104" t="s">
        <v>104</v>
      </c>
      <c r="AA104">
        <v>160119311800082</v>
      </c>
      <c r="AB104" s="1">
        <v>43329</v>
      </c>
      <c r="AC104" s="1">
        <v>43363</v>
      </c>
      <c r="AD104" s="1">
        <v>43399</v>
      </c>
      <c r="AF104" s="1">
        <v>43798</v>
      </c>
      <c r="AH104" s="1">
        <v>43788</v>
      </c>
      <c r="AI104">
        <v>1</v>
      </c>
      <c r="AJ104" t="s">
        <v>93</v>
      </c>
      <c r="AK104" t="s">
        <v>94</v>
      </c>
      <c r="AL104" t="s">
        <v>95</v>
      </c>
      <c r="AM104" t="s">
        <v>96</v>
      </c>
      <c r="AN104">
        <v>100117</v>
      </c>
      <c r="AO104" t="s">
        <v>117</v>
      </c>
      <c r="AP104" t="s">
        <v>91</v>
      </c>
      <c r="AQ104" t="s">
        <v>91</v>
      </c>
      <c r="AR104" t="s">
        <v>91</v>
      </c>
      <c r="AS104" t="s">
        <v>91</v>
      </c>
      <c r="AU104" t="s">
        <v>98</v>
      </c>
      <c r="AV104" t="s">
        <v>99</v>
      </c>
      <c r="AW104">
        <v>100</v>
      </c>
      <c r="AX104">
        <v>0</v>
      </c>
      <c r="AY104">
        <v>591931031</v>
      </c>
      <c r="AZ104">
        <v>31</v>
      </c>
      <c r="BA104" t="s">
        <v>100</v>
      </c>
      <c r="BB104">
        <v>66001</v>
      </c>
      <c r="BC104" t="s">
        <v>86</v>
      </c>
      <c r="BD104" t="s">
        <v>101</v>
      </c>
      <c r="BE104" t="s">
        <v>91</v>
      </c>
      <c r="BF104" t="s">
        <v>91</v>
      </c>
      <c r="BG104">
        <v>0</v>
      </c>
      <c r="BH104">
        <v>0</v>
      </c>
      <c r="BI104" t="s">
        <v>91</v>
      </c>
      <c r="BJ104">
        <v>1601518900105</v>
      </c>
      <c r="BK104">
        <v>60151</v>
      </c>
      <c r="BL104" t="s">
        <v>102</v>
      </c>
      <c r="BS104" t="s">
        <v>95</v>
      </c>
      <c r="BW104" t="s">
        <v>216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270037</v>
      </c>
      <c r="CE104">
        <v>270037</v>
      </c>
    </row>
    <row r="105" spans="1:83" ht="15">
      <c r="A105">
        <v>5</v>
      </c>
      <c r="B105" t="s">
        <v>82</v>
      </c>
      <c r="C105" s="2">
        <v>1601518000573</v>
      </c>
      <c r="D105">
        <v>0</v>
      </c>
      <c r="E105">
        <v>1</v>
      </c>
      <c r="F105" s="1">
        <v>43282</v>
      </c>
      <c r="G105" s="1">
        <v>43647</v>
      </c>
      <c r="H105">
        <v>931</v>
      </c>
      <c r="I105" t="s">
        <v>83</v>
      </c>
      <c r="J105" t="s">
        <v>84</v>
      </c>
      <c r="K105" t="s">
        <v>85</v>
      </c>
      <c r="L105">
        <v>1601</v>
      </c>
      <c r="M105" t="s">
        <v>86</v>
      </c>
      <c r="N105">
        <v>5802</v>
      </c>
      <c r="O105" t="s">
        <v>87</v>
      </c>
      <c r="P105">
        <v>8914800359</v>
      </c>
      <c r="Q105" t="s">
        <v>88</v>
      </c>
      <c r="R105">
        <v>1054925379</v>
      </c>
      <c r="S105" t="s">
        <v>214</v>
      </c>
      <c r="T105" t="s">
        <v>215</v>
      </c>
      <c r="U105">
        <v>3122739983</v>
      </c>
      <c r="W105" t="s">
        <v>86</v>
      </c>
      <c r="X105">
        <v>3000</v>
      </c>
      <c r="Y105">
        <v>8909016044</v>
      </c>
      <c r="Z105" t="s">
        <v>92</v>
      </c>
      <c r="AA105">
        <v>160119311800082</v>
      </c>
      <c r="AB105" s="1">
        <v>43329</v>
      </c>
      <c r="AC105" s="1">
        <v>43363</v>
      </c>
      <c r="AD105" s="1">
        <v>43399</v>
      </c>
      <c r="AF105" s="1">
        <v>43798</v>
      </c>
      <c r="AH105" s="1">
        <v>43788</v>
      </c>
      <c r="AI105">
        <v>1</v>
      </c>
      <c r="AJ105" t="s">
        <v>93</v>
      </c>
      <c r="AK105" t="s">
        <v>94</v>
      </c>
      <c r="AL105" t="s">
        <v>95</v>
      </c>
      <c r="AM105" t="s">
        <v>96</v>
      </c>
      <c r="AN105">
        <v>100117</v>
      </c>
      <c r="AO105" t="s">
        <v>117</v>
      </c>
      <c r="AP105" t="s">
        <v>91</v>
      </c>
      <c r="AQ105" t="s">
        <v>91</v>
      </c>
      <c r="AR105" t="s">
        <v>91</v>
      </c>
      <c r="AS105" t="s">
        <v>91</v>
      </c>
      <c r="AU105" t="s">
        <v>98</v>
      </c>
      <c r="AV105" t="s">
        <v>99</v>
      </c>
      <c r="AW105">
        <v>100</v>
      </c>
      <c r="AX105">
        <v>0</v>
      </c>
      <c r="AY105">
        <v>591931031</v>
      </c>
      <c r="AZ105">
        <v>31</v>
      </c>
      <c r="BA105" t="s">
        <v>100</v>
      </c>
      <c r="BB105">
        <v>66001</v>
      </c>
      <c r="BC105" t="s">
        <v>86</v>
      </c>
      <c r="BD105" t="s">
        <v>101</v>
      </c>
      <c r="BE105" t="s">
        <v>91</v>
      </c>
      <c r="BF105" t="s">
        <v>91</v>
      </c>
      <c r="BG105">
        <v>0</v>
      </c>
      <c r="BH105">
        <v>0</v>
      </c>
      <c r="BI105" t="s">
        <v>91</v>
      </c>
      <c r="BJ105">
        <v>1601518900105</v>
      </c>
      <c r="BK105">
        <v>60151</v>
      </c>
      <c r="BL105" t="s">
        <v>102</v>
      </c>
      <c r="BS105" t="s">
        <v>95</v>
      </c>
      <c r="BW105" t="s">
        <v>216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270037</v>
      </c>
      <c r="CE105">
        <v>270037</v>
      </c>
    </row>
    <row r="106" spans="1:83" ht="15">
      <c r="A106">
        <v>5</v>
      </c>
      <c r="B106" t="s">
        <v>82</v>
      </c>
      <c r="C106" s="2">
        <v>1601518000573</v>
      </c>
      <c r="D106">
        <v>0</v>
      </c>
      <c r="E106">
        <v>1</v>
      </c>
      <c r="F106" s="1">
        <v>43282</v>
      </c>
      <c r="G106" s="1">
        <v>43647</v>
      </c>
      <c r="H106">
        <v>931</v>
      </c>
      <c r="I106" t="s">
        <v>83</v>
      </c>
      <c r="J106" t="s">
        <v>84</v>
      </c>
      <c r="K106" t="s">
        <v>85</v>
      </c>
      <c r="L106">
        <v>1601</v>
      </c>
      <c r="M106" t="s">
        <v>86</v>
      </c>
      <c r="N106">
        <v>5802</v>
      </c>
      <c r="O106" t="s">
        <v>87</v>
      </c>
      <c r="P106">
        <v>8914800359</v>
      </c>
      <c r="Q106" t="s">
        <v>88</v>
      </c>
      <c r="R106">
        <v>1053780661</v>
      </c>
      <c r="S106" t="s">
        <v>217</v>
      </c>
      <c r="T106" t="s">
        <v>90</v>
      </c>
      <c r="U106" t="s">
        <v>91</v>
      </c>
      <c r="W106" t="s">
        <v>86</v>
      </c>
      <c r="X106">
        <v>3000</v>
      </c>
      <c r="Y106">
        <v>8909016044</v>
      </c>
      <c r="Z106" t="s">
        <v>92</v>
      </c>
      <c r="AA106">
        <v>160119311800083</v>
      </c>
      <c r="AB106" s="1">
        <v>43333</v>
      </c>
      <c r="AC106" s="1">
        <v>43363</v>
      </c>
      <c r="AD106" s="1">
        <v>43399</v>
      </c>
      <c r="AF106" s="1">
        <v>43432</v>
      </c>
      <c r="AH106" s="1">
        <v>43432</v>
      </c>
      <c r="AI106">
        <v>1</v>
      </c>
      <c r="AJ106" t="s">
        <v>93</v>
      </c>
      <c r="AK106" t="s">
        <v>94</v>
      </c>
      <c r="AL106" t="s">
        <v>95</v>
      </c>
      <c r="AM106" t="s">
        <v>96</v>
      </c>
      <c r="AN106">
        <v>7042</v>
      </c>
      <c r="AO106" t="s">
        <v>97</v>
      </c>
      <c r="AP106" t="s">
        <v>91</v>
      </c>
      <c r="AQ106" t="s">
        <v>91</v>
      </c>
      <c r="AR106" t="s">
        <v>91</v>
      </c>
      <c r="AS106" t="s">
        <v>91</v>
      </c>
      <c r="AU106" t="s">
        <v>98</v>
      </c>
      <c r="AV106" t="s">
        <v>99</v>
      </c>
      <c r="AW106">
        <v>100</v>
      </c>
      <c r="AX106">
        <v>0</v>
      </c>
      <c r="AY106">
        <v>591931031</v>
      </c>
      <c r="AZ106">
        <v>31</v>
      </c>
      <c r="BA106" t="s">
        <v>100</v>
      </c>
      <c r="BB106">
        <v>66001</v>
      </c>
      <c r="BC106" t="s">
        <v>86</v>
      </c>
      <c r="BD106" t="s">
        <v>101</v>
      </c>
      <c r="BE106" t="s">
        <v>91</v>
      </c>
      <c r="BF106" t="s">
        <v>91</v>
      </c>
      <c r="BG106">
        <v>0</v>
      </c>
      <c r="BH106">
        <v>0</v>
      </c>
      <c r="BI106" t="s">
        <v>91</v>
      </c>
      <c r="BJ106">
        <v>1601518900105</v>
      </c>
      <c r="BK106">
        <v>60151</v>
      </c>
      <c r="BL106" t="s">
        <v>102</v>
      </c>
      <c r="BS106" t="s">
        <v>95</v>
      </c>
      <c r="BW106" t="s">
        <v>218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103480</v>
      </c>
      <c r="CE106">
        <v>103480</v>
      </c>
    </row>
    <row r="107" spans="1:83" ht="15">
      <c r="A107">
        <v>5</v>
      </c>
      <c r="B107" t="s">
        <v>82</v>
      </c>
      <c r="C107" s="2">
        <v>1601518000573</v>
      </c>
      <c r="D107">
        <v>0</v>
      </c>
      <c r="E107">
        <v>1</v>
      </c>
      <c r="F107" s="1">
        <v>43282</v>
      </c>
      <c r="G107" s="1">
        <v>43647</v>
      </c>
      <c r="H107">
        <v>931</v>
      </c>
      <c r="I107" t="s">
        <v>83</v>
      </c>
      <c r="J107" t="s">
        <v>84</v>
      </c>
      <c r="K107" t="s">
        <v>85</v>
      </c>
      <c r="L107">
        <v>1601</v>
      </c>
      <c r="M107" t="s">
        <v>86</v>
      </c>
      <c r="N107">
        <v>5802</v>
      </c>
      <c r="O107" t="s">
        <v>87</v>
      </c>
      <c r="P107">
        <v>8914800359</v>
      </c>
      <c r="Q107" t="s">
        <v>88</v>
      </c>
      <c r="R107">
        <v>1053780661</v>
      </c>
      <c r="S107" t="s">
        <v>217</v>
      </c>
      <c r="T107" t="s">
        <v>90</v>
      </c>
      <c r="U107" t="s">
        <v>91</v>
      </c>
      <c r="W107" t="s">
        <v>86</v>
      </c>
      <c r="X107">
        <v>2867</v>
      </c>
      <c r="Y107">
        <v>8908070566</v>
      </c>
      <c r="Z107" t="s">
        <v>104</v>
      </c>
      <c r="AA107">
        <v>160119311800083</v>
      </c>
      <c r="AB107" s="1">
        <v>43333</v>
      </c>
      <c r="AC107" s="1">
        <v>43363</v>
      </c>
      <c r="AD107" s="1">
        <v>43399</v>
      </c>
      <c r="AF107" s="1">
        <v>43432</v>
      </c>
      <c r="AH107" s="1">
        <v>43432</v>
      </c>
      <c r="AI107">
        <v>1</v>
      </c>
      <c r="AJ107" t="s">
        <v>93</v>
      </c>
      <c r="AK107" t="s">
        <v>94</v>
      </c>
      <c r="AL107" t="s">
        <v>95</v>
      </c>
      <c r="AM107" t="s">
        <v>96</v>
      </c>
      <c r="AN107">
        <v>7042</v>
      </c>
      <c r="AO107" t="s">
        <v>97</v>
      </c>
      <c r="AP107" t="s">
        <v>91</v>
      </c>
      <c r="AQ107" t="s">
        <v>91</v>
      </c>
      <c r="AR107" t="s">
        <v>91</v>
      </c>
      <c r="AS107" t="s">
        <v>91</v>
      </c>
      <c r="AU107" t="s">
        <v>98</v>
      </c>
      <c r="AV107" t="s">
        <v>99</v>
      </c>
      <c r="AW107">
        <v>100</v>
      </c>
      <c r="AX107">
        <v>0</v>
      </c>
      <c r="AY107">
        <v>591931031</v>
      </c>
      <c r="AZ107">
        <v>31</v>
      </c>
      <c r="BA107" t="s">
        <v>100</v>
      </c>
      <c r="BB107">
        <v>66001</v>
      </c>
      <c r="BC107" t="s">
        <v>86</v>
      </c>
      <c r="BD107" t="s">
        <v>101</v>
      </c>
      <c r="BE107" t="s">
        <v>91</v>
      </c>
      <c r="BF107" t="s">
        <v>91</v>
      </c>
      <c r="BG107">
        <v>0</v>
      </c>
      <c r="BH107">
        <v>0</v>
      </c>
      <c r="BI107" t="s">
        <v>91</v>
      </c>
      <c r="BJ107">
        <v>1601518900105</v>
      </c>
      <c r="BK107">
        <v>60151</v>
      </c>
      <c r="BL107" t="s">
        <v>102</v>
      </c>
      <c r="BS107" t="s">
        <v>95</v>
      </c>
      <c r="BW107" t="s">
        <v>218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103480</v>
      </c>
      <c r="CE107">
        <v>103480</v>
      </c>
    </row>
    <row r="108" spans="1:83" ht="15">
      <c r="A108">
        <v>5</v>
      </c>
      <c r="B108" t="s">
        <v>82</v>
      </c>
      <c r="C108" s="2">
        <v>1601518000573</v>
      </c>
      <c r="D108">
        <v>0</v>
      </c>
      <c r="E108">
        <v>1</v>
      </c>
      <c r="F108" s="1">
        <v>43282</v>
      </c>
      <c r="G108" s="1">
        <v>43647</v>
      </c>
      <c r="H108">
        <v>931</v>
      </c>
      <c r="I108" t="s">
        <v>83</v>
      </c>
      <c r="J108" t="s">
        <v>84</v>
      </c>
      <c r="K108" t="s">
        <v>85</v>
      </c>
      <c r="L108">
        <v>1601</v>
      </c>
      <c r="M108" t="s">
        <v>86</v>
      </c>
      <c r="N108">
        <v>5802</v>
      </c>
      <c r="O108" t="s">
        <v>87</v>
      </c>
      <c r="P108">
        <v>8914800359</v>
      </c>
      <c r="Q108" t="s">
        <v>88</v>
      </c>
      <c r="R108">
        <v>1087551867</v>
      </c>
      <c r="S108" t="s">
        <v>219</v>
      </c>
      <c r="T108" t="s">
        <v>90</v>
      </c>
      <c r="U108" t="s">
        <v>91</v>
      </c>
      <c r="W108" t="s">
        <v>86</v>
      </c>
      <c r="X108">
        <v>2867</v>
      </c>
      <c r="Y108">
        <v>8908070566</v>
      </c>
      <c r="Z108" t="s">
        <v>104</v>
      </c>
      <c r="AA108">
        <v>160119311800084</v>
      </c>
      <c r="AB108" s="1">
        <v>43360</v>
      </c>
      <c r="AC108" s="1">
        <v>43377</v>
      </c>
      <c r="AD108" s="1">
        <v>43403</v>
      </c>
      <c r="AF108" s="1">
        <v>43434</v>
      </c>
      <c r="AH108" s="1">
        <v>43434</v>
      </c>
      <c r="AI108">
        <v>1</v>
      </c>
      <c r="AJ108" t="s">
        <v>93</v>
      </c>
      <c r="AK108" t="s">
        <v>94</v>
      </c>
      <c r="AL108" t="s">
        <v>95</v>
      </c>
      <c r="AM108" t="s">
        <v>96</v>
      </c>
      <c r="AN108">
        <v>7042</v>
      </c>
      <c r="AO108" t="s">
        <v>97</v>
      </c>
      <c r="AP108" t="s">
        <v>91</v>
      </c>
      <c r="AQ108" t="s">
        <v>91</v>
      </c>
      <c r="AR108" t="s">
        <v>91</v>
      </c>
      <c r="AS108" t="s">
        <v>91</v>
      </c>
      <c r="AU108" t="s">
        <v>98</v>
      </c>
      <c r="AV108" t="s">
        <v>99</v>
      </c>
      <c r="AW108">
        <v>100</v>
      </c>
      <c r="AX108">
        <v>0</v>
      </c>
      <c r="AY108">
        <v>591931031</v>
      </c>
      <c r="AZ108">
        <v>31</v>
      </c>
      <c r="BA108" t="s">
        <v>100</v>
      </c>
      <c r="BB108">
        <v>66001</v>
      </c>
      <c r="BC108" t="s">
        <v>86</v>
      </c>
      <c r="BD108" t="s">
        <v>101</v>
      </c>
      <c r="BE108" t="s">
        <v>91</v>
      </c>
      <c r="BF108" t="s">
        <v>91</v>
      </c>
      <c r="BG108">
        <v>0</v>
      </c>
      <c r="BH108">
        <v>0</v>
      </c>
      <c r="BI108" t="s">
        <v>91</v>
      </c>
      <c r="BJ108">
        <v>1601518900105</v>
      </c>
      <c r="BK108">
        <v>60151</v>
      </c>
      <c r="BL108" t="s">
        <v>102</v>
      </c>
      <c r="BS108" t="s">
        <v>95</v>
      </c>
      <c r="BW108" t="s">
        <v>220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111146</v>
      </c>
      <c r="CE108">
        <v>111146</v>
      </c>
    </row>
    <row r="109" spans="1:83" ht="15">
      <c r="A109">
        <v>5</v>
      </c>
      <c r="B109" t="s">
        <v>82</v>
      </c>
      <c r="C109" s="2">
        <v>1601518000573</v>
      </c>
      <c r="D109">
        <v>0</v>
      </c>
      <c r="E109">
        <v>1</v>
      </c>
      <c r="F109" s="1">
        <v>43282</v>
      </c>
      <c r="G109" s="1">
        <v>43647</v>
      </c>
      <c r="H109">
        <v>931</v>
      </c>
      <c r="I109" t="s">
        <v>83</v>
      </c>
      <c r="J109" t="s">
        <v>84</v>
      </c>
      <c r="K109" t="s">
        <v>85</v>
      </c>
      <c r="L109">
        <v>1601</v>
      </c>
      <c r="M109" t="s">
        <v>86</v>
      </c>
      <c r="N109">
        <v>5802</v>
      </c>
      <c r="O109" t="s">
        <v>87</v>
      </c>
      <c r="P109">
        <v>8914800359</v>
      </c>
      <c r="Q109" t="s">
        <v>88</v>
      </c>
      <c r="R109">
        <v>1087551867</v>
      </c>
      <c r="S109" t="s">
        <v>219</v>
      </c>
      <c r="T109" t="s">
        <v>90</v>
      </c>
      <c r="U109" t="s">
        <v>91</v>
      </c>
      <c r="W109" t="s">
        <v>86</v>
      </c>
      <c r="X109">
        <v>3000</v>
      </c>
      <c r="Y109">
        <v>8909016044</v>
      </c>
      <c r="Z109" t="s">
        <v>92</v>
      </c>
      <c r="AA109">
        <v>160119311800084</v>
      </c>
      <c r="AB109" s="1">
        <v>43360</v>
      </c>
      <c r="AC109" s="1">
        <v>43377</v>
      </c>
      <c r="AD109" s="1">
        <v>43403</v>
      </c>
      <c r="AF109" s="1">
        <v>43434</v>
      </c>
      <c r="AH109" s="1">
        <v>43434</v>
      </c>
      <c r="AI109">
        <v>1</v>
      </c>
      <c r="AJ109" t="s">
        <v>93</v>
      </c>
      <c r="AK109" t="s">
        <v>94</v>
      </c>
      <c r="AL109" t="s">
        <v>95</v>
      </c>
      <c r="AM109" t="s">
        <v>96</v>
      </c>
      <c r="AN109">
        <v>7042</v>
      </c>
      <c r="AO109" t="s">
        <v>97</v>
      </c>
      <c r="AP109" t="s">
        <v>91</v>
      </c>
      <c r="AQ109" t="s">
        <v>91</v>
      </c>
      <c r="AR109" t="s">
        <v>91</v>
      </c>
      <c r="AS109" t="s">
        <v>91</v>
      </c>
      <c r="AU109" t="s">
        <v>98</v>
      </c>
      <c r="AV109" t="s">
        <v>99</v>
      </c>
      <c r="AW109">
        <v>100</v>
      </c>
      <c r="AX109">
        <v>0</v>
      </c>
      <c r="AY109">
        <v>591931031</v>
      </c>
      <c r="AZ109">
        <v>31</v>
      </c>
      <c r="BA109" t="s">
        <v>100</v>
      </c>
      <c r="BB109">
        <v>66001</v>
      </c>
      <c r="BC109" t="s">
        <v>86</v>
      </c>
      <c r="BD109" t="s">
        <v>101</v>
      </c>
      <c r="BE109" t="s">
        <v>91</v>
      </c>
      <c r="BF109" t="s">
        <v>91</v>
      </c>
      <c r="BG109">
        <v>0</v>
      </c>
      <c r="BH109">
        <v>0</v>
      </c>
      <c r="BI109" t="s">
        <v>91</v>
      </c>
      <c r="BJ109">
        <v>1601518900105</v>
      </c>
      <c r="BK109">
        <v>60151</v>
      </c>
      <c r="BL109" t="s">
        <v>102</v>
      </c>
      <c r="BS109" t="s">
        <v>95</v>
      </c>
      <c r="BW109" t="s">
        <v>220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111146</v>
      </c>
      <c r="CE109">
        <v>111146</v>
      </c>
    </row>
    <row r="110" spans="1:83" ht="15">
      <c r="A110">
        <v>5</v>
      </c>
      <c r="B110" t="s">
        <v>82</v>
      </c>
      <c r="C110" s="2">
        <v>1601518000573</v>
      </c>
      <c r="D110">
        <v>0</v>
      </c>
      <c r="E110">
        <v>1</v>
      </c>
      <c r="F110" s="1">
        <v>43282</v>
      </c>
      <c r="G110" s="1">
        <v>43647</v>
      </c>
      <c r="H110">
        <v>931</v>
      </c>
      <c r="I110" t="s">
        <v>83</v>
      </c>
      <c r="J110" t="s">
        <v>84</v>
      </c>
      <c r="K110" t="s">
        <v>85</v>
      </c>
      <c r="L110">
        <v>1601</v>
      </c>
      <c r="M110" t="s">
        <v>86</v>
      </c>
      <c r="N110">
        <v>5802</v>
      </c>
      <c r="O110" t="s">
        <v>87</v>
      </c>
      <c r="P110">
        <v>8914800359</v>
      </c>
      <c r="Q110" t="s">
        <v>88</v>
      </c>
      <c r="R110">
        <v>1004775532</v>
      </c>
      <c r="S110" t="s">
        <v>151</v>
      </c>
      <c r="T110" t="s">
        <v>90</v>
      </c>
      <c r="U110" t="s">
        <v>91</v>
      </c>
      <c r="W110" t="s">
        <v>86</v>
      </c>
      <c r="X110">
        <v>2867</v>
      </c>
      <c r="Y110">
        <v>8908070566</v>
      </c>
      <c r="Z110" t="s">
        <v>104</v>
      </c>
      <c r="AA110">
        <v>160119311800085</v>
      </c>
      <c r="AB110" s="1">
        <v>43361</v>
      </c>
      <c r="AC110" s="1">
        <v>43377</v>
      </c>
      <c r="AD110" s="1">
        <v>43403</v>
      </c>
      <c r="AF110" s="1">
        <v>43434</v>
      </c>
      <c r="AH110" s="1">
        <v>43434</v>
      </c>
      <c r="AI110">
        <v>1</v>
      </c>
      <c r="AJ110" t="s">
        <v>93</v>
      </c>
      <c r="AK110" t="s">
        <v>94</v>
      </c>
      <c r="AL110" t="s">
        <v>95</v>
      </c>
      <c r="AM110" t="s">
        <v>96</v>
      </c>
      <c r="AN110">
        <v>7025</v>
      </c>
      <c r="AO110" t="s">
        <v>106</v>
      </c>
      <c r="AP110" t="s">
        <v>91</v>
      </c>
      <c r="AQ110" t="s">
        <v>91</v>
      </c>
      <c r="AR110" t="s">
        <v>91</v>
      </c>
      <c r="AS110" t="s">
        <v>91</v>
      </c>
      <c r="AU110" t="s">
        <v>98</v>
      </c>
      <c r="AV110" t="s">
        <v>99</v>
      </c>
      <c r="AW110">
        <v>100</v>
      </c>
      <c r="AX110">
        <v>0</v>
      </c>
      <c r="AY110">
        <v>591931031</v>
      </c>
      <c r="AZ110">
        <v>31</v>
      </c>
      <c r="BA110" t="s">
        <v>100</v>
      </c>
      <c r="BB110">
        <v>66001</v>
      </c>
      <c r="BC110" t="s">
        <v>86</v>
      </c>
      <c r="BD110" t="s">
        <v>101</v>
      </c>
      <c r="BE110" t="s">
        <v>91</v>
      </c>
      <c r="BF110" t="s">
        <v>91</v>
      </c>
      <c r="BG110">
        <v>0</v>
      </c>
      <c r="BH110">
        <v>0</v>
      </c>
      <c r="BI110" t="s">
        <v>91</v>
      </c>
      <c r="BJ110">
        <v>1601518900105</v>
      </c>
      <c r="BK110">
        <v>60151</v>
      </c>
      <c r="BL110" t="s">
        <v>102</v>
      </c>
      <c r="BS110" t="s">
        <v>95</v>
      </c>
      <c r="BW110" t="s">
        <v>221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103896</v>
      </c>
      <c r="CE110">
        <v>103896</v>
      </c>
    </row>
    <row r="111" spans="1:83" ht="15">
      <c r="A111">
        <v>5</v>
      </c>
      <c r="B111" t="s">
        <v>82</v>
      </c>
      <c r="C111" s="2">
        <v>1601518000573</v>
      </c>
      <c r="D111">
        <v>0</v>
      </c>
      <c r="E111">
        <v>1</v>
      </c>
      <c r="F111" s="1">
        <v>43282</v>
      </c>
      <c r="G111" s="1">
        <v>43647</v>
      </c>
      <c r="H111">
        <v>931</v>
      </c>
      <c r="I111" t="s">
        <v>83</v>
      </c>
      <c r="J111" t="s">
        <v>84</v>
      </c>
      <c r="K111" t="s">
        <v>85</v>
      </c>
      <c r="L111">
        <v>1601</v>
      </c>
      <c r="M111" t="s">
        <v>86</v>
      </c>
      <c r="N111">
        <v>5802</v>
      </c>
      <c r="O111" t="s">
        <v>87</v>
      </c>
      <c r="P111">
        <v>8914800359</v>
      </c>
      <c r="Q111" t="s">
        <v>88</v>
      </c>
      <c r="R111">
        <v>1004775532</v>
      </c>
      <c r="S111" t="s">
        <v>151</v>
      </c>
      <c r="T111" t="s">
        <v>90</v>
      </c>
      <c r="U111" t="s">
        <v>91</v>
      </c>
      <c r="W111" t="s">
        <v>86</v>
      </c>
      <c r="X111">
        <v>3000</v>
      </c>
      <c r="Y111">
        <v>8909016044</v>
      </c>
      <c r="Z111" t="s">
        <v>92</v>
      </c>
      <c r="AA111">
        <v>160119311800085</v>
      </c>
      <c r="AB111" s="1">
        <v>43361</v>
      </c>
      <c r="AC111" s="1">
        <v>43377</v>
      </c>
      <c r="AD111" s="1">
        <v>43403</v>
      </c>
      <c r="AF111" s="1">
        <v>43434</v>
      </c>
      <c r="AH111" s="1">
        <v>43434</v>
      </c>
      <c r="AI111">
        <v>1</v>
      </c>
      <c r="AJ111" t="s">
        <v>93</v>
      </c>
      <c r="AK111" t="s">
        <v>94</v>
      </c>
      <c r="AL111" t="s">
        <v>95</v>
      </c>
      <c r="AM111" t="s">
        <v>96</v>
      </c>
      <c r="AN111">
        <v>7025</v>
      </c>
      <c r="AO111" t="s">
        <v>106</v>
      </c>
      <c r="AP111" t="s">
        <v>91</v>
      </c>
      <c r="AQ111" t="s">
        <v>91</v>
      </c>
      <c r="AR111" t="s">
        <v>91</v>
      </c>
      <c r="AS111" t="s">
        <v>91</v>
      </c>
      <c r="AU111" t="s">
        <v>98</v>
      </c>
      <c r="AV111" t="s">
        <v>99</v>
      </c>
      <c r="AW111">
        <v>100</v>
      </c>
      <c r="AX111">
        <v>0</v>
      </c>
      <c r="AY111">
        <v>591931031</v>
      </c>
      <c r="AZ111">
        <v>31</v>
      </c>
      <c r="BA111" t="s">
        <v>100</v>
      </c>
      <c r="BB111">
        <v>66001</v>
      </c>
      <c r="BC111" t="s">
        <v>86</v>
      </c>
      <c r="BD111" t="s">
        <v>101</v>
      </c>
      <c r="BE111" t="s">
        <v>91</v>
      </c>
      <c r="BF111" t="s">
        <v>91</v>
      </c>
      <c r="BG111">
        <v>0</v>
      </c>
      <c r="BH111">
        <v>0</v>
      </c>
      <c r="BI111" t="s">
        <v>91</v>
      </c>
      <c r="BJ111">
        <v>1601518900105</v>
      </c>
      <c r="BK111">
        <v>60151</v>
      </c>
      <c r="BL111" t="s">
        <v>102</v>
      </c>
      <c r="BS111" t="s">
        <v>95</v>
      </c>
      <c r="BW111" t="s">
        <v>221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103896</v>
      </c>
      <c r="CE111">
        <v>103896</v>
      </c>
    </row>
    <row r="112" spans="1:83" ht="15">
      <c r="A112">
        <v>5</v>
      </c>
      <c r="B112" t="s">
        <v>82</v>
      </c>
      <c r="C112" s="2">
        <v>1601518000573</v>
      </c>
      <c r="D112">
        <v>0</v>
      </c>
      <c r="E112">
        <v>1</v>
      </c>
      <c r="F112" s="1">
        <v>43282</v>
      </c>
      <c r="G112" s="1">
        <v>43647</v>
      </c>
      <c r="H112">
        <v>931</v>
      </c>
      <c r="I112" t="s">
        <v>83</v>
      </c>
      <c r="J112" t="s">
        <v>84</v>
      </c>
      <c r="K112" t="s">
        <v>85</v>
      </c>
      <c r="L112">
        <v>1601</v>
      </c>
      <c r="M112" t="s">
        <v>86</v>
      </c>
      <c r="N112">
        <v>5802</v>
      </c>
      <c r="O112" t="s">
        <v>87</v>
      </c>
      <c r="P112">
        <v>8914800359</v>
      </c>
      <c r="Q112" t="s">
        <v>88</v>
      </c>
      <c r="R112">
        <v>1088342850</v>
      </c>
      <c r="S112" t="s">
        <v>222</v>
      </c>
      <c r="T112" t="s">
        <v>90</v>
      </c>
      <c r="U112" t="s">
        <v>91</v>
      </c>
      <c r="W112" t="s">
        <v>86</v>
      </c>
      <c r="X112">
        <v>2867</v>
      </c>
      <c r="Y112">
        <v>8908070566</v>
      </c>
      <c r="Z112" t="s">
        <v>104</v>
      </c>
      <c r="AA112">
        <v>160119311800086</v>
      </c>
      <c r="AB112" s="1">
        <v>43347</v>
      </c>
      <c r="AC112" s="1">
        <v>43377</v>
      </c>
      <c r="AD112" s="1">
        <v>43411</v>
      </c>
      <c r="AF112" s="1">
        <v>43434</v>
      </c>
      <c r="AH112" s="1">
        <v>43434</v>
      </c>
      <c r="AI112">
        <v>1</v>
      </c>
      <c r="AJ112" t="s">
        <v>93</v>
      </c>
      <c r="AK112" t="s">
        <v>94</v>
      </c>
      <c r="AL112" t="s">
        <v>95</v>
      </c>
      <c r="AM112" t="s">
        <v>96</v>
      </c>
      <c r="AN112">
        <v>7044</v>
      </c>
      <c r="AO112" t="s">
        <v>109</v>
      </c>
      <c r="AP112" t="s">
        <v>91</v>
      </c>
      <c r="AQ112" t="s">
        <v>91</v>
      </c>
      <c r="AR112" t="s">
        <v>91</v>
      </c>
      <c r="AS112" t="s">
        <v>91</v>
      </c>
      <c r="AU112" t="s">
        <v>98</v>
      </c>
      <c r="AV112" t="s">
        <v>99</v>
      </c>
      <c r="AW112">
        <v>100</v>
      </c>
      <c r="AX112">
        <v>0</v>
      </c>
      <c r="AY112">
        <v>591931031</v>
      </c>
      <c r="AZ112">
        <v>31</v>
      </c>
      <c r="BA112" t="s">
        <v>100</v>
      </c>
      <c r="BB112">
        <v>66001</v>
      </c>
      <c r="BC112" t="s">
        <v>86</v>
      </c>
      <c r="BD112" t="s">
        <v>101</v>
      </c>
      <c r="BE112" t="s">
        <v>91</v>
      </c>
      <c r="BF112" t="s">
        <v>91</v>
      </c>
      <c r="BG112">
        <v>0</v>
      </c>
      <c r="BH112">
        <v>0</v>
      </c>
      <c r="BI112" t="s">
        <v>91</v>
      </c>
      <c r="BJ112">
        <v>1601518900105</v>
      </c>
      <c r="BK112">
        <v>60151</v>
      </c>
      <c r="BL112" t="s">
        <v>102</v>
      </c>
      <c r="BS112" t="s">
        <v>95</v>
      </c>
      <c r="BW112" t="s">
        <v>223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122196</v>
      </c>
      <c r="CE112">
        <v>122196</v>
      </c>
    </row>
    <row r="113" spans="1:83" ht="15">
      <c r="A113">
        <v>5</v>
      </c>
      <c r="B113" t="s">
        <v>82</v>
      </c>
      <c r="C113" s="2">
        <v>1601518000573</v>
      </c>
      <c r="D113">
        <v>0</v>
      </c>
      <c r="E113">
        <v>1</v>
      </c>
      <c r="F113" s="1">
        <v>43282</v>
      </c>
      <c r="G113" s="1">
        <v>43647</v>
      </c>
      <c r="H113">
        <v>931</v>
      </c>
      <c r="I113" t="s">
        <v>83</v>
      </c>
      <c r="J113" t="s">
        <v>84</v>
      </c>
      <c r="K113" t="s">
        <v>85</v>
      </c>
      <c r="L113">
        <v>1601</v>
      </c>
      <c r="M113" t="s">
        <v>86</v>
      </c>
      <c r="N113">
        <v>5802</v>
      </c>
      <c r="O113" t="s">
        <v>87</v>
      </c>
      <c r="P113">
        <v>8914800359</v>
      </c>
      <c r="Q113" t="s">
        <v>88</v>
      </c>
      <c r="R113">
        <v>1088342850</v>
      </c>
      <c r="S113" t="s">
        <v>222</v>
      </c>
      <c r="T113" t="s">
        <v>90</v>
      </c>
      <c r="U113" t="s">
        <v>91</v>
      </c>
      <c r="W113" t="s">
        <v>86</v>
      </c>
      <c r="X113">
        <v>3000</v>
      </c>
      <c r="Y113">
        <v>8909016044</v>
      </c>
      <c r="Z113" t="s">
        <v>92</v>
      </c>
      <c r="AA113">
        <v>160119311800086</v>
      </c>
      <c r="AB113" s="1">
        <v>43347</v>
      </c>
      <c r="AC113" s="1">
        <v>43377</v>
      </c>
      <c r="AD113" s="1">
        <v>43411</v>
      </c>
      <c r="AF113" s="1">
        <v>43434</v>
      </c>
      <c r="AH113" s="1">
        <v>43434</v>
      </c>
      <c r="AI113">
        <v>1</v>
      </c>
      <c r="AJ113" t="s">
        <v>93</v>
      </c>
      <c r="AK113" t="s">
        <v>94</v>
      </c>
      <c r="AL113" t="s">
        <v>95</v>
      </c>
      <c r="AM113" t="s">
        <v>96</v>
      </c>
      <c r="AN113">
        <v>7044</v>
      </c>
      <c r="AO113" t="s">
        <v>109</v>
      </c>
      <c r="AP113" t="s">
        <v>91</v>
      </c>
      <c r="AQ113" t="s">
        <v>91</v>
      </c>
      <c r="AR113" t="s">
        <v>91</v>
      </c>
      <c r="AS113" t="s">
        <v>91</v>
      </c>
      <c r="AU113" t="s">
        <v>98</v>
      </c>
      <c r="AV113" t="s">
        <v>99</v>
      </c>
      <c r="AW113">
        <v>100</v>
      </c>
      <c r="AX113">
        <v>0</v>
      </c>
      <c r="AY113">
        <v>591931031</v>
      </c>
      <c r="AZ113">
        <v>31</v>
      </c>
      <c r="BA113" t="s">
        <v>100</v>
      </c>
      <c r="BB113">
        <v>66001</v>
      </c>
      <c r="BC113" t="s">
        <v>86</v>
      </c>
      <c r="BD113" t="s">
        <v>101</v>
      </c>
      <c r="BE113" t="s">
        <v>91</v>
      </c>
      <c r="BF113" t="s">
        <v>91</v>
      </c>
      <c r="BG113">
        <v>0</v>
      </c>
      <c r="BH113">
        <v>0</v>
      </c>
      <c r="BI113" t="s">
        <v>91</v>
      </c>
      <c r="BJ113">
        <v>1601518900105</v>
      </c>
      <c r="BK113">
        <v>60151</v>
      </c>
      <c r="BL113" t="s">
        <v>102</v>
      </c>
      <c r="BS113" t="s">
        <v>95</v>
      </c>
      <c r="BW113" t="s">
        <v>223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122196</v>
      </c>
      <c r="CE113">
        <v>122196</v>
      </c>
    </row>
    <row r="114" spans="1:83" ht="15">
      <c r="A114">
        <v>5</v>
      </c>
      <c r="B114" t="s">
        <v>82</v>
      </c>
      <c r="C114" s="2">
        <v>1601518000573</v>
      </c>
      <c r="D114">
        <v>0</v>
      </c>
      <c r="E114">
        <v>1</v>
      </c>
      <c r="F114" s="1">
        <v>43282</v>
      </c>
      <c r="G114" s="1">
        <v>43647</v>
      </c>
      <c r="H114">
        <v>931</v>
      </c>
      <c r="I114" t="s">
        <v>83</v>
      </c>
      <c r="J114" t="s">
        <v>84</v>
      </c>
      <c r="K114" t="s">
        <v>85</v>
      </c>
      <c r="L114">
        <v>1601</v>
      </c>
      <c r="M114" t="s">
        <v>86</v>
      </c>
      <c r="N114">
        <v>5802</v>
      </c>
      <c r="O114" t="s">
        <v>87</v>
      </c>
      <c r="P114">
        <v>8914800359</v>
      </c>
      <c r="Q114" t="s">
        <v>88</v>
      </c>
      <c r="R114">
        <v>1088351367</v>
      </c>
      <c r="S114" t="s">
        <v>224</v>
      </c>
      <c r="T114" t="s">
        <v>90</v>
      </c>
      <c r="U114" t="s">
        <v>91</v>
      </c>
      <c r="W114" t="s">
        <v>86</v>
      </c>
      <c r="X114">
        <v>2867</v>
      </c>
      <c r="Y114">
        <v>8908070566</v>
      </c>
      <c r="Z114" t="s">
        <v>104</v>
      </c>
      <c r="AA114">
        <v>160119311800087</v>
      </c>
      <c r="AB114" s="1">
        <v>43337</v>
      </c>
      <c r="AC114" s="1">
        <v>43377</v>
      </c>
      <c r="AD114" s="1">
        <v>43411</v>
      </c>
      <c r="AF114" s="1">
        <v>43432</v>
      </c>
      <c r="AH114" s="1">
        <v>43432</v>
      </c>
      <c r="AI114">
        <v>1</v>
      </c>
      <c r="AJ114" t="s">
        <v>93</v>
      </c>
      <c r="AK114" t="s">
        <v>94</v>
      </c>
      <c r="AL114" t="s">
        <v>95</v>
      </c>
      <c r="AM114" t="s">
        <v>96</v>
      </c>
      <c r="AN114">
        <v>7042</v>
      </c>
      <c r="AO114" t="s">
        <v>97</v>
      </c>
      <c r="AP114" t="s">
        <v>91</v>
      </c>
      <c r="AQ114" t="s">
        <v>91</v>
      </c>
      <c r="AR114" t="s">
        <v>91</v>
      </c>
      <c r="AS114" t="s">
        <v>91</v>
      </c>
      <c r="AU114" t="s">
        <v>98</v>
      </c>
      <c r="AV114" t="s">
        <v>99</v>
      </c>
      <c r="AW114">
        <v>100</v>
      </c>
      <c r="AX114">
        <v>0</v>
      </c>
      <c r="AY114">
        <v>591931031</v>
      </c>
      <c r="AZ114">
        <v>31</v>
      </c>
      <c r="BA114" t="s">
        <v>100</v>
      </c>
      <c r="BB114">
        <v>66001</v>
      </c>
      <c r="BC114" t="s">
        <v>86</v>
      </c>
      <c r="BD114" t="s">
        <v>101</v>
      </c>
      <c r="BE114" t="s">
        <v>91</v>
      </c>
      <c r="BF114" t="s">
        <v>91</v>
      </c>
      <c r="BG114">
        <v>0</v>
      </c>
      <c r="BH114">
        <v>0</v>
      </c>
      <c r="BI114" t="s">
        <v>91</v>
      </c>
      <c r="BJ114">
        <v>1601518900105</v>
      </c>
      <c r="BK114">
        <v>60151</v>
      </c>
      <c r="BL114" t="s">
        <v>102</v>
      </c>
      <c r="BS114" t="s">
        <v>95</v>
      </c>
      <c r="BW114" t="s">
        <v>225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79896</v>
      </c>
      <c r="CE114">
        <v>79896</v>
      </c>
    </row>
    <row r="115" spans="1:83" ht="15">
      <c r="A115">
        <v>5</v>
      </c>
      <c r="B115" t="s">
        <v>82</v>
      </c>
      <c r="C115" s="2">
        <v>1601518000573</v>
      </c>
      <c r="D115">
        <v>0</v>
      </c>
      <c r="E115">
        <v>1</v>
      </c>
      <c r="F115" s="1">
        <v>43282</v>
      </c>
      <c r="G115" s="1">
        <v>43647</v>
      </c>
      <c r="H115">
        <v>931</v>
      </c>
      <c r="I115" t="s">
        <v>83</v>
      </c>
      <c r="J115" t="s">
        <v>84</v>
      </c>
      <c r="K115" t="s">
        <v>85</v>
      </c>
      <c r="L115">
        <v>1601</v>
      </c>
      <c r="M115" t="s">
        <v>86</v>
      </c>
      <c r="N115">
        <v>5802</v>
      </c>
      <c r="O115" t="s">
        <v>87</v>
      </c>
      <c r="P115">
        <v>8914800359</v>
      </c>
      <c r="Q115" t="s">
        <v>88</v>
      </c>
      <c r="R115">
        <v>1088351367</v>
      </c>
      <c r="S115" t="s">
        <v>224</v>
      </c>
      <c r="T115" t="s">
        <v>90</v>
      </c>
      <c r="U115" t="s">
        <v>91</v>
      </c>
      <c r="W115" t="s">
        <v>86</v>
      </c>
      <c r="X115">
        <v>3000</v>
      </c>
      <c r="Y115">
        <v>8909016044</v>
      </c>
      <c r="Z115" t="s">
        <v>92</v>
      </c>
      <c r="AA115">
        <v>160119311800087</v>
      </c>
      <c r="AB115" s="1">
        <v>43337</v>
      </c>
      <c r="AC115" s="1">
        <v>43377</v>
      </c>
      <c r="AD115" s="1">
        <v>43411</v>
      </c>
      <c r="AF115" s="1">
        <v>43432</v>
      </c>
      <c r="AH115" s="1">
        <v>43432</v>
      </c>
      <c r="AI115">
        <v>1</v>
      </c>
      <c r="AJ115" t="s">
        <v>93</v>
      </c>
      <c r="AK115" t="s">
        <v>94</v>
      </c>
      <c r="AL115" t="s">
        <v>95</v>
      </c>
      <c r="AM115" t="s">
        <v>96</v>
      </c>
      <c r="AN115">
        <v>7042</v>
      </c>
      <c r="AO115" t="s">
        <v>97</v>
      </c>
      <c r="AP115" t="s">
        <v>91</v>
      </c>
      <c r="AQ115" t="s">
        <v>91</v>
      </c>
      <c r="AR115" t="s">
        <v>91</v>
      </c>
      <c r="AS115" t="s">
        <v>91</v>
      </c>
      <c r="AU115" t="s">
        <v>98</v>
      </c>
      <c r="AV115" t="s">
        <v>99</v>
      </c>
      <c r="AW115">
        <v>100</v>
      </c>
      <c r="AX115">
        <v>0</v>
      </c>
      <c r="AY115">
        <v>591931031</v>
      </c>
      <c r="AZ115">
        <v>31</v>
      </c>
      <c r="BA115" t="s">
        <v>100</v>
      </c>
      <c r="BB115">
        <v>66001</v>
      </c>
      <c r="BC115" t="s">
        <v>86</v>
      </c>
      <c r="BD115" t="s">
        <v>101</v>
      </c>
      <c r="BE115" t="s">
        <v>91</v>
      </c>
      <c r="BF115" t="s">
        <v>91</v>
      </c>
      <c r="BG115">
        <v>0</v>
      </c>
      <c r="BH115">
        <v>0</v>
      </c>
      <c r="BI115" t="s">
        <v>91</v>
      </c>
      <c r="BJ115">
        <v>1601518900105</v>
      </c>
      <c r="BK115">
        <v>60151</v>
      </c>
      <c r="BL115" t="s">
        <v>102</v>
      </c>
      <c r="BS115" t="s">
        <v>95</v>
      </c>
      <c r="BW115" t="s">
        <v>225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79896</v>
      </c>
      <c r="CE115">
        <v>79896</v>
      </c>
    </row>
    <row r="116" spans="1:83" ht="15">
      <c r="A116">
        <v>5</v>
      </c>
      <c r="B116" t="s">
        <v>82</v>
      </c>
      <c r="C116" s="2">
        <v>1601518000573</v>
      </c>
      <c r="D116">
        <v>0</v>
      </c>
      <c r="E116">
        <v>1</v>
      </c>
      <c r="F116" s="1">
        <v>43282</v>
      </c>
      <c r="G116" s="1">
        <v>43647</v>
      </c>
      <c r="H116">
        <v>931</v>
      </c>
      <c r="I116" t="s">
        <v>83</v>
      </c>
      <c r="J116" t="s">
        <v>84</v>
      </c>
      <c r="K116" t="s">
        <v>85</v>
      </c>
      <c r="L116">
        <v>1601</v>
      </c>
      <c r="M116" t="s">
        <v>86</v>
      </c>
      <c r="N116">
        <v>5802</v>
      </c>
      <c r="O116" t="s">
        <v>87</v>
      </c>
      <c r="P116">
        <v>8914800359</v>
      </c>
      <c r="Q116" t="s">
        <v>88</v>
      </c>
      <c r="R116">
        <v>1004667114</v>
      </c>
      <c r="S116" t="s">
        <v>226</v>
      </c>
      <c r="T116" t="s">
        <v>90</v>
      </c>
      <c r="U116" t="s">
        <v>91</v>
      </c>
      <c r="W116" t="s">
        <v>86</v>
      </c>
      <c r="X116">
        <v>3000</v>
      </c>
      <c r="Y116">
        <v>8909016044</v>
      </c>
      <c r="Z116" t="s">
        <v>92</v>
      </c>
      <c r="AA116">
        <v>160119311800088</v>
      </c>
      <c r="AB116" s="1">
        <v>43350</v>
      </c>
      <c r="AC116" s="1">
        <v>43377</v>
      </c>
      <c r="AD116" s="1">
        <v>43411</v>
      </c>
      <c r="AF116" s="1">
        <v>43432</v>
      </c>
      <c r="AH116" s="1">
        <v>43432</v>
      </c>
      <c r="AI116">
        <v>1</v>
      </c>
      <c r="AJ116" t="s">
        <v>93</v>
      </c>
      <c r="AK116" t="s">
        <v>94</v>
      </c>
      <c r="AL116" t="s">
        <v>95</v>
      </c>
      <c r="AM116" t="s">
        <v>96</v>
      </c>
      <c r="AN116">
        <v>7044</v>
      </c>
      <c r="AO116" t="s">
        <v>109</v>
      </c>
      <c r="AP116" t="s">
        <v>91</v>
      </c>
      <c r="AQ116" t="s">
        <v>91</v>
      </c>
      <c r="AR116" t="s">
        <v>91</v>
      </c>
      <c r="AS116" t="s">
        <v>91</v>
      </c>
      <c r="AU116" t="s">
        <v>98</v>
      </c>
      <c r="AV116" t="s">
        <v>99</v>
      </c>
      <c r="AW116">
        <v>100</v>
      </c>
      <c r="AX116">
        <v>0</v>
      </c>
      <c r="AY116">
        <v>591931031</v>
      </c>
      <c r="AZ116">
        <v>31</v>
      </c>
      <c r="BA116" t="s">
        <v>100</v>
      </c>
      <c r="BB116">
        <v>66001</v>
      </c>
      <c r="BC116" t="s">
        <v>86</v>
      </c>
      <c r="BD116" t="s">
        <v>101</v>
      </c>
      <c r="BE116" t="s">
        <v>91</v>
      </c>
      <c r="BF116" t="s">
        <v>91</v>
      </c>
      <c r="BG116">
        <v>0</v>
      </c>
      <c r="BH116">
        <v>0</v>
      </c>
      <c r="BI116" t="s">
        <v>91</v>
      </c>
      <c r="BJ116">
        <v>1601518900105</v>
      </c>
      <c r="BK116">
        <v>60151</v>
      </c>
      <c r="BL116" t="s">
        <v>102</v>
      </c>
      <c r="BS116" t="s">
        <v>95</v>
      </c>
      <c r="BW116" t="s">
        <v>227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108796</v>
      </c>
      <c r="CE116">
        <v>108796</v>
      </c>
    </row>
    <row r="117" spans="1:83" ht="15">
      <c r="A117">
        <v>5</v>
      </c>
      <c r="B117" t="s">
        <v>82</v>
      </c>
      <c r="C117" s="2">
        <v>1601518000573</v>
      </c>
      <c r="D117">
        <v>0</v>
      </c>
      <c r="E117">
        <v>1</v>
      </c>
      <c r="F117" s="1">
        <v>43282</v>
      </c>
      <c r="G117" s="1">
        <v>43647</v>
      </c>
      <c r="H117">
        <v>931</v>
      </c>
      <c r="I117" t="s">
        <v>83</v>
      </c>
      <c r="J117" t="s">
        <v>84</v>
      </c>
      <c r="K117" t="s">
        <v>85</v>
      </c>
      <c r="L117">
        <v>1601</v>
      </c>
      <c r="M117" t="s">
        <v>86</v>
      </c>
      <c r="N117">
        <v>5802</v>
      </c>
      <c r="O117" t="s">
        <v>87</v>
      </c>
      <c r="P117">
        <v>8914800359</v>
      </c>
      <c r="Q117" t="s">
        <v>88</v>
      </c>
      <c r="R117">
        <v>1004667114</v>
      </c>
      <c r="S117" t="s">
        <v>226</v>
      </c>
      <c r="T117" t="s">
        <v>90</v>
      </c>
      <c r="U117" t="s">
        <v>91</v>
      </c>
      <c r="W117" t="s">
        <v>86</v>
      </c>
      <c r="X117">
        <v>2867</v>
      </c>
      <c r="Y117">
        <v>8908070566</v>
      </c>
      <c r="Z117" t="s">
        <v>104</v>
      </c>
      <c r="AA117">
        <v>160119311800088</v>
      </c>
      <c r="AB117" s="1">
        <v>43350</v>
      </c>
      <c r="AC117" s="1">
        <v>43377</v>
      </c>
      <c r="AD117" s="1">
        <v>43411</v>
      </c>
      <c r="AF117" s="1">
        <v>43432</v>
      </c>
      <c r="AH117" s="1">
        <v>43432</v>
      </c>
      <c r="AI117">
        <v>1</v>
      </c>
      <c r="AJ117" t="s">
        <v>93</v>
      </c>
      <c r="AK117" t="s">
        <v>94</v>
      </c>
      <c r="AL117" t="s">
        <v>95</v>
      </c>
      <c r="AM117" t="s">
        <v>96</v>
      </c>
      <c r="AN117">
        <v>7044</v>
      </c>
      <c r="AO117" t="s">
        <v>109</v>
      </c>
      <c r="AP117" t="s">
        <v>91</v>
      </c>
      <c r="AQ117" t="s">
        <v>91</v>
      </c>
      <c r="AR117" t="s">
        <v>91</v>
      </c>
      <c r="AS117" t="s">
        <v>91</v>
      </c>
      <c r="AU117" t="s">
        <v>98</v>
      </c>
      <c r="AV117" t="s">
        <v>99</v>
      </c>
      <c r="AW117">
        <v>100</v>
      </c>
      <c r="AX117">
        <v>0</v>
      </c>
      <c r="AY117">
        <v>591931031</v>
      </c>
      <c r="AZ117">
        <v>31</v>
      </c>
      <c r="BA117" t="s">
        <v>100</v>
      </c>
      <c r="BB117">
        <v>66001</v>
      </c>
      <c r="BC117" t="s">
        <v>86</v>
      </c>
      <c r="BD117" t="s">
        <v>101</v>
      </c>
      <c r="BE117" t="s">
        <v>91</v>
      </c>
      <c r="BF117" t="s">
        <v>91</v>
      </c>
      <c r="BG117">
        <v>0</v>
      </c>
      <c r="BH117">
        <v>0</v>
      </c>
      <c r="BI117" t="s">
        <v>91</v>
      </c>
      <c r="BJ117">
        <v>1601518900105</v>
      </c>
      <c r="BK117">
        <v>60151</v>
      </c>
      <c r="BL117" t="s">
        <v>102</v>
      </c>
      <c r="BS117" t="s">
        <v>95</v>
      </c>
      <c r="BW117" t="s">
        <v>227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108796</v>
      </c>
      <c r="CE117">
        <v>108796</v>
      </c>
    </row>
    <row r="118" spans="1:83" ht="15">
      <c r="A118">
        <v>5</v>
      </c>
      <c r="B118" t="s">
        <v>82</v>
      </c>
      <c r="C118" s="2">
        <v>1601518000573</v>
      </c>
      <c r="D118">
        <v>0</v>
      </c>
      <c r="E118">
        <v>1</v>
      </c>
      <c r="F118" s="1">
        <v>43282</v>
      </c>
      <c r="G118" s="1">
        <v>43647</v>
      </c>
      <c r="H118">
        <v>931</v>
      </c>
      <c r="I118" t="s">
        <v>83</v>
      </c>
      <c r="J118" t="s">
        <v>84</v>
      </c>
      <c r="K118" t="s">
        <v>85</v>
      </c>
      <c r="L118">
        <v>1601</v>
      </c>
      <c r="M118" t="s">
        <v>86</v>
      </c>
      <c r="N118">
        <v>5802</v>
      </c>
      <c r="O118" t="s">
        <v>87</v>
      </c>
      <c r="P118">
        <v>8914800359</v>
      </c>
      <c r="Q118" t="s">
        <v>88</v>
      </c>
      <c r="R118">
        <v>1088013961</v>
      </c>
      <c r="S118" t="s">
        <v>228</v>
      </c>
      <c r="T118" t="s">
        <v>90</v>
      </c>
      <c r="U118" t="s">
        <v>91</v>
      </c>
      <c r="W118" t="s">
        <v>86</v>
      </c>
      <c r="X118">
        <v>2867</v>
      </c>
      <c r="Y118">
        <v>8908070566</v>
      </c>
      <c r="Z118" t="s">
        <v>104</v>
      </c>
      <c r="AA118">
        <v>160119311800089</v>
      </c>
      <c r="AB118" s="1">
        <v>43355</v>
      </c>
      <c r="AC118" s="1">
        <v>43377</v>
      </c>
      <c r="AD118" s="1">
        <v>43411</v>
      </c>
      <c r="AF118" s="1">
        <v>43861</v>
      </c>
      <c r="AH118" s="1">
        <v>43857</v>
      </c>
      <c r="AI118">
        <v>1</v>
      </c>
      <c r="AJ118" t="s">
        <v>93</v>
      </c>
      <c r="AK118" t="s">
        <v>94</v>
      </c>
      <c r="AL118" t="s">
        <v>95</v>
      </c>
      <c r="AM118" t="s">
        <v>96</v>
      </c>
      <c r="AN118">
        <v>100124</v>
      </c>
      <c r="AO118" t="s">
        <v>229</v>
      </c>
      <c r="AP118" t="s">
        <v>91</v>
      </c>
      <c r="AQ118" t="s">
        <v>91</v>
      </c>
      <c r="AR118" t="s">
        <v>91</v>
      </c>
      <c r="AS118" t="s">
        <v>91</v>
      </c>
      <c r="AU118" t="s">
        <v>98</v>
      </c>
      <c r="AV118" t="s">
        <v>99</v>
      </c>
      <c r="AW118">
        <v>100</v>
      </c>
      <c r="AX118">
        <v>0</v>
      </c>
      <c r="AY118">
        <v>591931031</v>
      </c>
      <c r="AZ118">
        <v>31</v>
      </c>
      <c r="BA118" t="s">
        <v>100</v>
      </c>
      <c r="BB118">
        <v>66001</v>
      </c>
      <c r="BC118" t="s">
        <v>86</v>
      </c>
      <c r="BD118" t="s">
        <v>101</v>
      </c>
      <c r="BE118" t="s">
        <v>91</v>
      </c>
      <c r="BF118" t="s">
        <v>91</v>
      </c>
      <c r="BG118">
        <v>0</v>
      </c>
      <c r="BH118">
        <v>0</v>
      </c>
      <c r="BI118" t="s">
        <v>91</v>
      </c>
      <c r="BJ118">
        <v>1601518900105</v>
      </c>
      <c r="BK118">
        <v>60151</v>
      </c>
      <c r="BL118" t="s">
        <v>102</v>
      </c>
      <c r="BS118" t="s">
        <v>95</v>
      </c>
      <c r="BW118" t="s">
        <v>230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334873</v>
      </c>
      <c r="CE118">
        <v>334873</v>
      </c>
    </row>
    <row r="119" spans="1:83" ht="15">
      <c r="A119">
        <v>5</v>
      </c>
      <c r="B119" t="s">
        <v>82</v>
      </c>
      <c r="C119" s="2">
        <v>1601518000573</v>
      </c>
      <c r="D119">
        <v>0</v>
      </c>
      <c r="E119">
        <v>1</v>
      </c>
      <c r="F119" s="1">
        <v>43282</v>
      </c>
      <c r="G119" s="1">
        <v>43647</v>
      </c>
      <c r="H119">
        <v>931</v>
      </c>
      <c r="I119" t="s">
        <v>83</v>
      </c>
      <c r="J119" t="s">
        <v>84</v>
      </c>
      <c r="K119" t="s">
        <v>85</v>
      </c>
      <c r="L119">
        <v>1601</v>
      </c>
      <c r="M119" t="s">
        <v>86</v>
      </c>
      <c r="N119">
        <v>5802</v>
      </c>
      <c r="O119" t="s">
        <v>87</v>
      </c>
      <c r="P119">
        <v>8914800359</v>
      </c>
      <c r="Q119" t="s">
        <v>88</v>
      </c>
      <c r="R119">
        <v>1088013961</v>
      </c>
      <c r="S119" t="s">
        <v>228</v>
      </c>
      <c r="T119" t="s">
        <v>90</v>
      </c>
      <c r="U119" t="s">
        <v>91</v>
      </c>
      <c r="W119" t="s">
        <v>86</v>
      </c>
      <c r="X119">
        <v>3000</v>
      </c>
      <c r="Y119">
        <v>8909016044</v>
      </c>
      <c r="Z119" t="s">
        <v>92</v>
      </c>
      <c r="AA119">
        <v>160119311800089</v>
      </c>
      <c r="AB119" s="1">
        <v>43355</v>
      </c>
      <c r="AC119" s="1">
        <v>43377</v>
      </c>
      <c r="AD119" s="1">
        <v>43411</v>
      </c>
      <c r="AF119" s="1">
        <v>43861</v>
      </c>
      <c r="AH119" s="1">
        <v>43857</v>
      </c>
      <c r="AI119">
        <v>1</v>
      </c>
      <c r="AJ119" t="s">
        <v>93</v>
      </c>
      <c r="AK119" t="s">
        <v>94</v>
      </c>
      <c r="AL119" t="s">
        <v>95</v>
      </c>
      <c r="AM119" t="s">
        <v>96</v>
      </c>
      <c r="AN119">
        <v>100124</v>
      </c>
      <c r="AO119" t="s">
        <v>229</v>
      </c>
      <c r="AP119" t="s">
        <v>91</v>
      </c>
      <c r="AQ119" t="s">
        <v>91</v>
      </c>
      <c r="AR119" t="s">
        <v>91</v>
      </c>
      <c r="AS119" t="s">
        <v>91</v>
      </c>
      <c r="AU119" t="s">
        <v>98</v>
      </c>
      <c r="AV119" t="s">
        <v>99</v>
      </c>
      <c r="AW119">
        <v>100</v>
      </c>
      <c r="AX119">
        <v>0</v>
      </c>
      <c r="AY119">
        <v>591931031</v>
      </c>
      <c r="AZ119">
        <v>31</v>
      </c>
      <c r="BA119" t="s">
        <v>100</v>
      </c>
      <c r="BB119">
        <v>66001</v>
      </c>
      <c r="BC119" t="s">
        <v>86</v>
      </c>
      <c r="BD119" t="s">
        <v>101</v>
      </c>
      <c r="BE119" t="s">
        <v>91</v>
      </c>
      <c r="BF119" t="s">
        <v>91</v>
      </c>
      <c r="BG119">
        <v>0</v>
      </c>
      <c r="BH119">
        <v>0</v>
      </c>
      <c r="BI119" t="s">
        <v>91</v>
      </c>
      <c r="BJ119">
        <v>1601518900105</v>
      </c>
      <c r="BK119">
        <v>60151</v>
      </c>
      <c r="BL119" t="s">
        <v>102</v>
      </c>
      <c r="BS119" t="s">
        <v>95</v>
      </c>
      <c r="BW119" t="s">
        <v>230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334873</v>
      </c>
      <c r="CE119">
        <v>334873</v>
      </c>
    </row>
    <row r="120" spans="1:83" ht="15">
      <c r="A120">
        <v>5</v>
      </c>
      <c r="B120" t="s">
        <v>82</v>
      </c>
      <c r="C120" s="2">
        <v>1601518000573</v>
      </c>
      <c r="D120">
        <v>0</v>
      </c>
      <c r="E120">
        <v>1</v>
      </c>
      <c r="F120" s="1">
        <v>43282</v>
      </c>
      <c r="G120" s="1">
        <v>43647</v>
      </c>
      <c r="H120">
        <v>931</v>
      </c>
      <c r="I120" t="s">
        <v>83</v>
      </c>
      <c r="J120" t="s">
        <v>84</v>
      </c>
      <c r="K120" t="s">
        <v>85</v>
      </c>
      <c r="L120">
        <v>1601</v>
      </c>
      <c r="M120" t="s">
        <v>86</v>
      </c>
      <c r="N120">
        <v>5802</v>
      </c>
      <c r="O120" t="s">
        <v>87</v>
      </c>
      <c r="P120">
        <v>8914800359</v>
      </c>
      <c r="Q120" t="s">
        <v>88</v>
      </c>
      <c r="R120">
        <v>1114209861</v>
      </c>
      <c r="S120" t="s">
        <v>231</v>
      </c>
      <c r="T120" t="s">
        <v>90</v>
      </c>
      <c r="U120" t="s">
        <v>91</v>
      </c>
      <c r="W120" t="s">
        <v>86</v>
      </c>
      <c r="X120">
        <v>2867</v>
      </c>
      <c r="Y120">
        <v>8908070566</v>
      </c>
      <c r="Z120" t="s">
        <v>104</v>
      </c>
      <c r="AA120">
        <v>160119311800090</v>
      </c>
      <c r="AB120" s="1">
        <v>43340</v>
      </c>
      <c r="AC120" s="1">
        <v>43377</v>
      </c>
      <c r="AD120" s="1">
        <v>43411</v>
      </c>
      <c r="AF120" s="1">
        <v>43432</v>
      </c>
      <c r="AH120" s="1">
        <v>43432</v>
      </c>
      <c r="AI120">
        <v>1</v>
      </c>
      <c r="AJ120" t="s">
        <v>93</v>
      </c>
      <c r="AK120" t="s">
        <v>94</v>
      </c>
      <c r="AL120" t="s">
        <v>95</v>
      </c>
      <c r="AM120" t="s">
        <v>96</v>
      </c>
      <c r="AN120">
        <v>7044</v>
      </c>
      <c r="AO120" t="s">
        <v>109</v>
      </c>
      <c r="AP120" t="s">
        <v>91</v>
      </c>
      <c r="AQ120" t="s">
        <v>91</v>
      </c>
      <c r="AR120" t="s">
        <v>91</v>
      </c>
      <c r="AS120" t="s">
        <v>91</v>
      </c>
      <c r="AU120" t="s">
        <v>98</v>
      </c>
      <c r="AV120" t="s">
        <v>99</v>
      </c>
      <c r="AW120">
        <v>100</v>
      </c>
      <c r="AX120">
        <v>0</v>
      </c>
      <c r="AY120">
        <v>591931031</v>
      </c>
      <c r="AZ120">
        <v>31</v>
      </c>
      <c r="BA120" t="s">
        <v>100</v>
      </c>
      <c r="BB120">
        <v>66001</v>
      </c>
      <c r="BC120" t="s">
        <v>86</v>
      </c>
      <c r="BD120" t="s">
        <v>101</v>
      </c>
      <c r="BE120" t="s">
        <v>91</v>
      </c>
      <c r="BF120" t="s">
        <v>91</v>
      </c>
      <c r="BG120">
        <v>0</v>
      </c>
      <c r="BH120">
        <v>0</v>
      </c>
      <c r="BI120" t="s">
        <v>91</v>
      </c>
      <c r="BJ120">
        <v>1601518900105</v>
      </c>
      <c r="BK120">
        <v>60151</v>
      </c>
      <c r="BL120" t="s">
        <v>102</v>
      </c>
      <c r="BS120" t="s">
        <v>95</v>
      </c>
      <c r="BW120" t="s">
        <v>232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103896</v>
      </c>
      <c r="CE120">
        <v>103896</v>
      </c>
    </row>
    <row r="121" spans="1:83" ht="15">
      <c r="A121">
        <v>5</v>
      </c>
      <c r="B121" t="s">
        <v>82</v>
      </c>
      <c r="C121" s="2">
        <v>1601518000573</v>
      </c>
      <c r="D121">
        <v>0</v>
      </c>
      <c r="E121">
        <v>1</v>
      </c>
      <c r="F121" s="1">
        <v>43282</v>
      </c>
      <c r="G121" s="1">
        <v>43647</v>
      </c>
      <c r="H121">
        <v>931</v>
      </c>
      <c r="I121" t="s">
        <v>83</v>
      </c>
      <c r="J121" t="s">
        <v>84</v>
      </c>
      <c r="K121" t="s">
        <v>85</v>
      </c>
      <c r="L121">
        <v>1601</v>
      </c>
      <c r="M121" t="s">
        <v>86</v>
      </c>
      <c r="N121">
        <v>5802</v>
      </c>
      <c r="O121" t="s">
        <v>87</v>
      </c>
      <c r="P121">
        <v>8914800359</v>
      </c>
      <c r="Q121" t="s">
        <v>88</v>
      </c>
      <c r="R121">
        <v>1114209861</v>
      </c>
      <c r="S121" t="s">
        <v>231</v>
      </c>
      <c r="T121" t="s">
        <v>90</v>
      </c>
      <c r="U121" t="s">
        <v>91</v>
      </c>
      <c r="W121" t="s">
        <v>86</v>
      </c>
      <c r="X121">
        <v>3000</v>
      </c>
      <c r="Y121">
        <v>8909016044</v>
      </c>
      <c r="Z121" t="s">
        <v>92</v>
      </c>
      <c r="AA121">
        <v>160119311800090</v>
      </c>
      <c r="AB121" s="1">
        <v>43340</v>
      </c>
      <c r="AC121" s="1">
        <v>43377</v>
      </c>
      <c r="AD121" s="1">
        <v>43411</v>
      </c>
      <c r="AF121" s="1">
        <v>43432</v>
      </c>
      <c r="AH121" s="1">
        <v>43432</v>
      </c>
      <c r="AI121">
        <v>1</v>
      </c>
      <c r="AJ121" t="s">
        <v>93</v>
      </c>
      <c r="AK121" t="s">
        <v>94</v>
      </c>
      <c r="AL121" t="s">
        <v>95</v>
      </c>
      <c r="AM121" t="s">
        <v>96</v>
      </c>
      <c r="AN121">
        <v>7044</v>
      </c>
      <c r="AO121" t="s">
        <v>109</v>
      </c>
      <c r="AP121" t="s">
        <v>91</v>
      </c>
      <c r="AQ121" t="s">
        <v>91</v>
      </c>
      <c r="AR121" t="s">
        <v>91</v>
      </c>
      <c r="AS121" t="s">
        <v>91</v>
      </c>
      <c r="AU121" t="s">
        <v>98</v>
      </c>
      <c r="AV121" t="s">
        <v>99</v>
      </c>
      <c r="AW121">
        <v>100</v>
      </c>
      <c r="AX121">
        <v>0</v>
      </c>
      <c r="AY121">
        <v>591931031</v>
      </c>
      <c r="AZ121">
        <v>31</v>
      </c>
      <c r="BA121" t="s">
        <v>100</v>
      </c>
      <c r="BB121">
        <v>66001</v>
      </c>
      <c r="BC121" t="s">
        <v>86</v>
      </c>
      <c r="BD121" t="s">
        <v>101</v>
      </c>
      <c r="BE121" t="s">
        <v>91</v>
      </c>
      <c r="BF121" t="s">
        <v>91</v>
      </c>
      <c r="BG121">
        <v>0</v>
      </c>
      <c r="BH121">
        <v>0</v>
      </c>
      <c r="BI121" t="s">
        <v>91</v>
      </c>
      <c r="BJ121">
        <v>1601518900105</v>
      </c>
      <c r="BK121">
        <v>60151</v>
      </c>
      <c r="BL121" t="s">
        <v>102</v>
      </c>
      <c r="BS121" t="s">
        <v>95</v>
      </c>
      <c r="BW121" t="s">
        <v>232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103896</v>
      </c>
      <c r="CE121">
        <v>103896</v>
      </c>
    </row>
    <row r="122" spans="1:83" ht="15">
      <c r="A122">
        <v>5</v>
      </c>
      <c r="B122" t="s">
        <v>82</v>
      </c>
      <c r="C122" s="2">
        <v>1601518000573</v>
      </c>
      <c r="D122">
        <v>0</v>
      </c>
      <c r="E122">
        <v>1</v>
      </c>
      <c r="F122" s="1">
        <v>43282</v>
      </c>
      <c r="G122" s="1">
        <v>43647</v>
      </c>
      <c r="H122">
        <v>931</v>
      </c>
      <c r="I122" t="s">
        <v>83</v>
      </c>
      <c r="J122" t="s">
        <v>84</v>
      </c>
      <c r="K122" t="s">
        <v>85</v>
      </c>
      <c r="L122">
        <v>1601</v>
      </c>
      <c r="M122" t="s">
        <v>86</v>
      </c>
      <c r="N122">
        <v>5802</v>
      </c>
      <c r="O122" t="s">
        <v>87</v>
      </c>
      <c r="P122">
        <v>8914800359</v>
      </c>
      <c r="Q122" t="s">
        <v>88</v>
      </c>
      <c r="R122">
        <v>1112792980</v>
      </c>
      <c r="S122" t="s">
        <v>233</v>
      </c>
      <c r="T122" t="s">
        <v>90</v>
      </c>
      <c r="U122" t="s">
        <v>91</v>
      </c>
      <c r="W122" t="s">
        <v>86</v>
      </c>
      <c r="X122">
        <v>3000</v>
      </c>
      <c r="Y122">
        <v>8909016044</v>
      </c>
      <c r="Z122" t="s">
        <v>92</v>
      </c>
      <c r="AA122">
        <v>160119311800091</v>
      </c>
      <c r="AB122" s="1">
        <v>43356</v>
      </c>
      <c r="AC122" s="1">
        <v>43377</v>
      </c>
      <c r="AD122" s="1">
        <v>43411</v>
      </c>
      <c r="AF122" s="1">
        <v>43444</v>
      </c>
      <c r="AH122" s="1">
        <v>43444</v>
      </c>
      <c r="AI122">
        <v>1</v>
      </c>
      <c r="AJ122" t="s">
        <v>93</v>
      </c>
      <c r="AK122" t="s">
        <v>94</v>
      </c>
      <c r="AL122" t="s">
        <v>95</v>
      </c>
      <c r="AM122" t="s">
        <v>96</v>
      </c>
      <c r="AN122">
        <v>20030</v>
      </c>
      <c r="AO122" t="s">
        <v>193</v>
      </c>
      <c r="AP122" t="s">
        <v>91</v>
      </c>
      <c r="AQ122" t="s">
        <v>91</v>
      </c>
      <c r="AR122" t="s">
        <v>91</v>
      </c>
      <c r="AS122" t="s">
        <v>91</v>
      </c>
      <c r="AU122" t="s">
        <v>98</v>
      </c>
      <c r="AV122" t="s">
        <v>99</v>
      </c>
      <c r="AW122">
        <v>100</v>
      </c>
      <c r="AX122">
        <v>0</v>
      </c>
      <c r="AY122">
        <v>591931031</v>
      </c>
      <c r="AZ122">
        <v>31</v>
      </c>
      <c r="BA122" t="s">
        <v>100</v>
      </c>
      <c r="BB122">
        <v>66001</v>
      </c>
      <c r="BC122" t="s">
        <v>86</v>
      </c>
      <c r="BD122" t="s">
        <v>101</v>
      </c>
      <c r="BE122" t="s">
        <v>91</v>
      </c>
      <c r="BF122" t="s">
        <v>91</v>
      </c>
      <c r="BG122">
        <v>0</v>
      </c>
      <c r="BH122">
        <v>0</v>
      </c>
      <c r="BI122" t="s">
        <v>91</v>
      </c>
      <c r="BJ122">
        <v>1601518900105</v>
      </c>
      <c r="BK122">
        <v>60151</v>
      </c>
      <c r="BL122" t="s">
        <v>102</v>
      </c>
      <c r="BS122" t="s">
        <v>95</v>
      </c>
      <c r="BW122" t="s">
        <v>234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678214</v>
      </c>
      <c r="CE122">
        <v>678214</v>
      </c>
    </row>
    <row r="123" spans="1:83" ht="15">
      <c r="A123">
        <v>5</v>
      </c>
      <c r="B123" t="s">
        <v>82</v>
      </c>
      <c r="C123" s="2">
        <v>1601518000573</v>
      </c>
      <c r="D123">
        <v>0</v>
      </c>
      <c r="E123">
        <v>1</v>
      </c>
      <c r="F123" s="1">
        <v>43282</v>
      </c>
      <c r="G123" s="1">
        <v>43647</v>
      </c>
      <c r="H123">
        <v>931</v>
      </c>
      <c r="I123" t="s">
        <v>83</v>
      </c>
      <c r="J123" t="s">
        <v>84</v>
      </c>
      <c r="K123" t="s">
        <v>85</v>
      </c>
      <c r="L123">
        <v>1601</v>
      </c>
      <c r="M123" t="s">
        <v>86</v>
      </c>
      <c r="N123">
        <v>5802</v>
      </c>
      <c r="O123" t="s">
        <v>87</v>
      </c>
      <c r="P123">
        <v>8914800359</v>
      </c>
      <c r="Q123" t="s">
        <v>88</v>
      </c>
      <c r="R123">
        <v>1112792980</v>
      </c>
      <c r="S123" t="s">
        <v>233</v>
      </c>
      <c r="T123" t="s">
        <v>90</v>
      </c>
      <c r="U123" t="s">
        <v>91</v>
      </c>
      <c r="W123" t="s">
        <v>86</v>
      </c>
      <c r="X123">
        <v>2867</v>
      </c>
      <c r="Y123">
        <v>8908070566</v>
      </c>
      <c r="Z123" t="s">
        <v>104</v>
      </c>
      <c r="AA123">
        <v>160119311800091</v>
      </c>
      <c r="AB123" s="1">
        <v>43356</v>
      </c>
      <c r="AC123" s="1">
        <v>43377</v>
      </c>
      <c r="AD123" s="1">
        <v>43411</v>
      </c>
      <c r="AF123" s="1">
        <v>43444</v>
      </c>
      <c r="AH123" s="1">
        <v>43444</v>
      </c>
      <c r="AI123">
        <v>1</v>
      </c>
      <c r="AJ123" t="s">
        <v>93</v>
      </c>
      <c r="AK123" t="s">
        <v>94</v>
      </c>
      <c r="AL123" t="s">
        <v>95</v>
      </c>
      <c r="AM123" t="s">
        <v>96</v>
      </c>
      <c r="AN123">
        <v>20030</v>
      </c>
      <c r="AO123" t="s">
        <v>193</v>
      </c>
      <c r="AP123" t="s">
        <v>91</v>
      </c>
      <c r="AQ123" t="s">
        <v>91</v>
      </c>
      <c r="AR123" t="s">
        <v>91</v>
      </c>
      <c r="AS123" t="s">
        <v>91</v>
      </c>
      <c r="AU123" t="s">
        <v>98</v>
      </c>
      <c r="AV123" t="s">
        <v>99</v>
      </c>
      <c r="AW123">
        <v>100</v>
      </c>
      <c r="AX123">
        <v>0</v>
      </c>
      <c r="AY123">
        <v>591931031</v>
      </c>
      <c r="AZ123">
        <v>31</v>
      </c>
      <c r="BA123" t="s">
        <v>100</v>
      </c>
      <c r="BB123">
        <v>66001</v>
      </c>
      <c r="BC123" t="s">
        <v>86</v>
      </c>
      <c r="BD123" t="s">
        <v>101</v>
      </c>
      <c r="BE123" t="s">
        <v>91</v>
      </c>
      <c r="BF123" t="s">
        <v>91</v>
      </c>
      <c r="BG123">
        <v>0</v>
      </c>
      <c r="BH123">
        <v>0</v>
      </c>
      <c r="BI123" t="s">
        <v>91</v>
      </c>
      <c r="BJ123">
        <v>1601518900105</v>
      </c>
      <c r="BK123">
        <v>60151</v>
      </c>
      <c r="BL123" t="s">
        <v>102</v>
      </c>
      <c r="BS123" t="s">
        <v>95</v>
      </c>
      <c r="BW123" t="s">
        <v>234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678214</v>
      </c>
      <c r="CE123">
        <v>678214</v>
      </c>
    </row>
    <row r="124" spans="1:83" ht="15">
      <c r="A124">
        <v>5</v>
      </c>
      <c r="B124" t="s">
        <v>82</v>
      </c>
      <c r="C124" s="2">
        <v>1601518000573</v>
      </c>
      <c r="D124">
        <v>0</v>
      </c>
      <c r="E124">
        <v>1</v>
      </c>
      <c r="F124" s="1">
        <v>43282</v>
      </c>
      <c r="G124" s="1">
        <v>43647</v>
      </c>
      <c r="H124">
        <v>931</v>
      </c>
      <c r="I124" t="s">
        <v>83</v>
      </c>
      <c r="J124" t="s">
        <v>84</v>
      </c>
      <c r="K124" t="s">
        <v>85</v>
      </c>
      <c r="L124">
        <v>1601</v>
      </c>
      <c r="M124" t="s">
        <v>86</v>
      </c>
      <c r="N124">
        <v>5802</v>
      </c>
      <c r="O124" t="s">
        <v>87</v>
      </c>
      <c r="P124">
        <v>8914800359</v>
      </c>
      <c r="Q124" t="s">
        <v>88</v>
      </c>
      <c r="R124">
        <v>1088264511</v>
      </c>
      <c r="S124" t="s">
        <v>235</v>
      </c>
      <c r="T124" t="s">
        <v>91</v>
      </c>
      <c r="U124" t="s">
        <v>91</v>
      </c>
      <c r="W124" t="s">
        <v>86</v>
      </c>
      <c r="X124">
        <v>2867</v>
      </c>
      <c r="Y124">
        <v>8908070566</v>
      </c>
      <c r="Z124" t="s">
        <v>104</v>
      </c>
      <c r="AA124">
        <v>160119311800092</v>
      </c>
      <c r="AB124" s="1">
        <v>43357</v>
      </c>
      <c r="AC124" s="1">
        <v>43381</v>
      </c>
      <c r="AD124" s="1">
        <v>43405</v>
      </c>
      <c r="AF124" s="1">
        <v>43427</v>
      </c>
      <c r="AH124" s="1">
        <v>43427</v>
      </c>
      <c r="AI124">
        <v>1</v>
      </c>
      <c r="AJ124" t="s">
        <v>93</v>
      </c>
      <c r="AK124" t="s">
        <v>94</v>
      </c>
      <c r="AL124" t="s">
        <v>95</v>
      </c>
      <c r="AM124" t="s">
        <v>96</v>
      </c>
      <c r="AN124">
        <v>7044</v>
      </c>
      <c r="AO124" t="s">
        <v>109</v>
      </c>
      <c r="AP124" t="s">
        <v>91</v>
      </c>
      <c r="AQ124" t="s">
        <v>91</v>
      </c>
      <c r="AR124" t="s">
        <v>91</v>
      </c>
      <c r="AS124" t="s">
        <v>91</v>
      </c>
      <c r="AU124" t="s">
        <v>98</v>
      </c>
      <c r="AV124" t="s">
        <v>99</v>
      </c>
      <c r="AW124">
        <v>100</v>
      </c>
      <c r="AX124">
        <v>0</v>
      </c>
      <c r="AY124">
        <v>591931031</v>
      </c>
      <c r="AZ124">
        <v>31</v>
      </c>
      <c r="BA124" t="s">
        <v>100</v>
      </c>
      <c r="BB124">
        <v>66001</v>
      </c>
      <c r="BC124" t="s">
        <v>86</v>
      </c>
      <c r="BD124" t="s">
        <v>101</v>
      </c>
      <c r="BE124" t="s">
        <v>91</v>
      </c>
      <c r="BF124" t="s">
        <v>91</v>
      </c>
      <c r="BG124">
        <v>0</v>
      </c>
      <c r="BH124">
        <v>0</v>
      </c>
      <c r="BI124" t="s">
        <v>91</v>
      </c>
      <c r="BJ124">
        <v>1601518900105</v>
      </c>
      <c r="BK124">
        <v>60151</v>
      </c>
      <c r="BL124" t="s">
        <v>102</v>
      </c>
      <c r="BS124" t="s">
        <v>95</v>
      </c>
      <c r="BW124" t="s">
        <v>236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32224</v>
      </c>
      <c r="CE124">
        <v>32224</v>
      </c>
    </row>
    <row r="125" spans="1:83" ht="15">
      <c r="A125">
        <v>5</v>
      </c>
      <c r="B125" t="s">
        <v>82</v>
      </c>
      <c r="C125" s="2">
        <v>1601518000573</v>
      </c>
      <c r="D125">
        <v>0</v>
      </c>
      <c r="E125">
        <v>1</v>
      </c>
      <c r="F125" s="1">
        <v>43282</v>
      </c>
      <c r="G125" s="1">
        <v>43647</v>
      </c>
      <c r="H125">
        <v>931</v>
      </c>
      <c r="I125" t="s">
        <v>83</v>
      </c>
      <c r="J125" t="s">
        <v>84</v>
      </c>
      <c r="K125" t="s">
        <v>85</v>
      </c>
      <c r="L125">
        <v>1601</v>
      </c>
      <c r="M125" t="s">
        <v>86</v>
      </c>
      <c r="N125">
        <v>5802</v>
      </c>
      <c r="O125" t="s">
        <v>87</v>
      </c>
      <c r="P125">
        <v>8914800359</v>
      </c>
      <c r="Q125" t="s">
        <v>88</v>
      </c>
      <c r="R125">
        <v>1088264511</v>
      </c>
      <c r="S125" t="s">
        <v>235</v>
      </c>
      <c r="T125" t="s">
        <v>91</v>
      </c>
      <c r="U125" t="s">
        <v>91</v>
      </c>
      <c r="W125" t="s">
        <v>86</v>
      </c>
      <c r="X125">
        <v>3000</v>
      </c>
      <c r="Y125">
        <v>8909016044</v>
      </c>
      <c r="Z125" t="s">
        <v>92</v>
      </c>
      <c r="AA125">
        <v>160119311800092</v>
      </c>
      <c r="AB125" s="1">
        <v>43357</v>
      </c>
      <c r="AC125" s="1">
        <v>43381</v>
      </c>
      <c r="AD125" s="1">
        <v>43405</v>
      </c>
      <c r="AF125" s="1">
        <v>43427</v>
      </c>
      <c r="AH125" s="1">
        <v>43427</v>
      </c>
      <c r="AI125">
        <v>1</v>
      </c>
      <c r="AJ125" t="s">
        <v>93</v>
      </c>
      <c r="AK125" t="s">
        <v>94</v>
      </c>
      <c r="AL125" t="s">
        <v>95</v>
      </c>
      <c r="AM125" t="s">
        <v>96</v>
      </c>
      <c r="AN125">
        <v>7044</v>
      </c>
      <c r="AO125" t="s">
        <v>109</v>
      </c>
      <c r="AP125" t="s">
        <v>91</v>
      </c>
      <c r="AQ125" t="s">
        <v>91</v>
      </c>
      <c r="AR125" t="s">
        <v>91</v>
      </c>
      <c r="AS125" t="s">
        <v>91</v>
      </c>
      <c r="AU125" t="s">
        <v>98</v>
      </c>
      <c r="AV125" t="s">
        <v>99</v>
      </c>
      <c r="AW125">
        <v>100</v>
      </c>
      <c r="AX125">
        <v>0</v>
      </c>
      <c r="AY125">
        <v>591931031</v>
      </c>
      <c r="AZ125">
        <v>31</v>
      </c>
      <c r="BA125" t="s">
        <v>100</v>
      </c>
      <c r="BB125">
        <v>66001</v>
      </c>
      <c r="BC125" t="s">
        <v>86</v>
      </c>
      <c r="BD125" t="s">
        <v>101</v>
      </c>
      <c r="BE125" t="s">
        <v>91</v>
      </c>
      <c r="BF125" t="s">
        <v>91</v>
      </c>
      <c r="BG125">
        <v>0</v>
      </c>
      <c r="BH125">
        <v>0</v>
      </c>
      <c r="BI125" t="s">
        <v>91</v>
      </c>
      <c r="BJ125">
        <v>1601518900105</v>
      </c>
      <c r="BK125">
        <v>60151</v>
      </c>
      <c r="BL125" t="s">
        <v>102</v>
      </c>
      <c r="BS125" t="s">
        <v>95</v>
      </c>
      <c r="BW125" t="s">
        <v>236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32224</v>
      </c>
      <c r="CE125">
        <v>32224</v>
      </c>
    </row>
    <row r="126" spans="1:83" ht="15">
      <c r="A126">
        <v>5</v>
      </c>
      <c r="B126" t="s">
        <v>82</v>
      </c>
      <c r="C126" s="2">
        <v>1601518000573</v>
      </c>
      <c r="D126">
        <v>0</v>
      </c>
      <c r="E126">
        <v>1</v>
      </c>
      <c r="F126" s="1">
        <v>43282</v>
      </c>
      <c r="G126" s="1">
        <v>43647</v>
      </c>
      <c r="H126">
        <v>931</v>
      </c>
      <c r="I126" t="s">
        <v>83</v>
      </c>
      <c r="J126" t="s">
        <v>84</v>
      </c>
      <c r="K126" t="s">
        <v>85</v>
      </c>
      <c r="L126">
        <v>1601</v>
      </c>
      <c r="M126" t="s">
        <v>86</v>
      </c>
      <c r="N126">
        <v>5802</v>
      </c>
      <c r="O126" t="s">
        <v>87</v>
      </c>
      <c r="P126">
        <v>8914800359</v>
      </c>
      <c r="Q126" t="s">
        <v>88</v>
      </c>
      <c r="R126">
        <v>1088353806</v>
      </c>
      <c r="S126" t="s">
        <v>237</v>
      </c>
      <c r="T126" t="s">
        <v>90</v>
      </c>
      <c r="U126" t="s">
        <v>91</v>
      </c>
      <c r="W126" t="s">
        <v>86</v>
      </c>
      <c r="X126">
        <v>3000</v>
      </c>
      <c r="Y126">
        <v>8909016044</v>
      </c>
      <c r="Z126" t="s">
        <v>92</v>
      </c>
      <c r="AA126">
        <v>160119311800093</v>
      </c>
      <c r="AB126" s="1">
        <v>43366</v>
      </c>
      <c r="AC126" s="1">
        <v>43381</v>
      </c>
      <c r="AD126" s="1">
        <v>43406</v>
      </c>
      <c r="AF126" s="1">
        <v>43434</v>
      </c>
      <c r="AH126" s="1">
        <v>43434</v>
      </c>
      <c r="AI126">
        <v>1</v>
      </c>
      <c r="AJ126" t="s">
        <v>93</v>
      </c>
      <c r="AK126" t="s">
        <v>94</v>
      </c>
      <c r="AL126" t="s">
        <v>95</v>
      </c>
      <c r="AM126" t="s">
        <v>96</v>
      </c>
      <c r="AN126">
        <v>7025</v>
      </c>
      <c r="AO126" t="s">
        <v>106</v>
      </c>
      <c r="AP126" t="s">
        <v>91</v>
      </c>
      <c r="AQ126" t="s">
        <v>91</v>
      </c>
      <c r="AR126" t="s">
        <v>91</v>
      </c>
      <c r="AS126" t="s">
        <v>91</v>
      </c>
      <c r="AU126" t="s">
        <v>98</v>
      </c>
      <c r="AV126" t="s">
        <v>99</v>
      </c>
      <c r="AW126">
        <v>100</v>
      </c>
      <c r="AX126">
        <v>0</v>
      </c>
      <c r="AY126">
        <v>591931031</v>
      </c>
      <c r="AZ126">
        <v>31</v>
      </c>
      <c r="BA126" t="s">
        <v>100</v>
      </c>
      <c r="BB126">
        <v>66001</v>
      </c>
      <c r="BC126" t="s">
        <v>86</v>
      </c>
      <c r="BD126" t="s">
        <v>101</v>
      </c>
      <c r="BE126" t="s">
        <v>91</v>
      </c>
      <c r="BF126" t="s">
        <v>91</v>
      </c>
      <c r="BG126">
        <v>0</v>
      </c>
      <c r="BH126">
        <v>0</v>
      </c>
      <c r="BI126" t="s">
        <v>91</v>
      </c>
      <c r="BJ126">
        <v>1601518900105</v>
      </c>
      <c r="BK126">
        <v>60151</v>
      </c>
      <c r="BL126" t="s">
        <v>102</v>
      </c>
      <c r="BS126" t="s">
        <v>95</v>
      </c>
      <c r="BW126" t="s">
        <v>238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110362</v>
      </c>
      <c r="CE126">
        <v>110362</v>
      </c>
    </row>
    <row r="127" spans="1:83" ht="15">
      <c r="A127">
        <v>5</v>
      </c>
      <c r="B127" t="s">
        <v>82</v>
      </c>
      <c r="C127" s="2">
        <v>1601518000573</v>
      </c>
      <c r="D127">
        <v>0</v>
      </c>
      <c r="E127">
        <v>1</v>
      </c>
      <c r="F127" s="1">
        <v>43282</v>
      </c>
      <c r="G127" s="1">
        <v>43647</v>
      </c>
      <c r="H127">
        <v>931</v>
      </c>
      <c r="I127" t="s">
        <v>83</v>
      </c>
      <c r="J127" t="s">
        <v>84</v>
      </c>
      <c r="K127" t="s">
        <v>85</v>
      </c>
      <c r="L127">
        <v>1601</v>
      </c>
      <c r="M127" t="s">
        <v>86</v>
      </c>
      <c r="N127">
        <v>5802</v>
      </c>
      <c r="O127" t="s">
        <v>87</v>
      </c>
      <c r="P127">
        <v>8914800359</v>
      </c>
      <c r="Q127" t="s">
        <v>88</v>
      </c>
      <c r="R127">
        <v>1088353806</v>
      </c>
      <c r="S127" t="s">
        <v>237</v>
      </c>
      <c r="T127" t="s">
        <v>90</v>
      </c>
      <c r="U127" t="s">
        <v>91</v>
      </c>
      <c r="W127" t="s">
        <v>86</v>
      </c>
      <c r="X127">
        <v>2867</v>
      </c>
      <c r="Y127">
        <v>8908070566</v>
      </c>
      <c r="Z127" t="s">
        <v>104</v>
      </c>
      <c r="AA127">
        <v>160119311800093</v>
      </c>
      <c r="AB127" s="1">
        <v>43366</v>
      </c>
      <c r="AC127" s="1">
        <v>43381</v>
      </c>
      <c r="AD127" s="1">
        <v>43406</v>
      </c>
      <c r="AF127" s="1">
        <v>43434</v>
      </c>
      <c r="AH127" s="1">
        <v>43434</v>
      </c>
      <c r="AI127">
        <v>1</v>
      </c>
      <c r="AJ127" t="s">
        <v>93</v>
      </c>
      <c r="AK127" t="s">
        <v>94</v>
      </c>
      <c r="AL127" t="s">
        <v>95</v>
      </c>
      <c r="AM127" t="s">
        <v>96</v>
      </c>
      <c r="AN127">
        <v>7025</v>
      </c>
      <c r="AO127" t="s">
        <v>106</v>
      </c>
      <c r="AP127" t="s">
        <v>91</v>
      </c>
      <c r="AQ127" t="s">
        <v>91</v>
      </c>
      <c r="AR127" t="s">
        <v>91</v>
      </c>
      <c r="AS127" t="s">
        <v>91</v>
      </c>
      <c r="AU127" t="s">
        <v>98</v>
      </c>
      <c r="AV127" t="s">
        <v>99</v>
      </c>
      <c r="AW127">
        <v>100</v>
      </c>
      <c r="AX127">
        <v>0</v>
      </c>
      <c r="AY127">
        <v>591931031</v>
      </c>
      <c r="AZ127">
        <v>31</v>
      </c>
      <c r="BA127" t="s">
        <v>100</v>
      </c>
      <c r="BB127">
        <v>66001</v>
      </c>
      <c r="BC127" t="s">
        <v>86</v>
      </c>
      <c r="BD127" t="s">
        <v>101</v>
      </c>
      <c r="BE127" t="s">
        <v>91</v>
      </c>
      <c r="BF127" t="s">
        <v>91</v>
      </c>
      <c r="BG127">
        <v>0</v>
      </c>
      <c r="BH127">
        <v>0</v>
      </c>
      <c r="BI127" t="s">
        <v>91</v>
      </c>
      <c r="BJ127">
        <v>1601518900105</v>
      </c>
      <c r="BK127">
        <v>60151</v>
      </c>
      <c r="BL127" t="s">
        <v>102</v>
      </c>
      <c r="BS127" t="s">
        <v>95</v>
      </c>
      <c r="BW127" t="s">
        <v>238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110362</v>
      </c>
      <c r="CE127">
        <v>110362</v>
      </c>
    </row>
    <row r="128" spans="1:83" ht="15">
      <c r="A128">
        <v>5</v>
      </c>
      <c r="B128" t="s">
        <v>82</v>
      </c>
      <c r="C128" s="2">
        <v>1601518000573</v>
      </c>
      <c r="D128">
        <v>0</v>
      </c>
      <c r="E128">
        <v>1</v>
      </c>
      <c r="F128" s="1">
        <v>43282</v>
      </c>
      <c r="G128" s="1">
        <v>43647</v>
      </c>
      <c r="H128">
        <v>931</v>
      </c>
      <c r="I128" t="s">
        <v>83</v>
      </c>
      <c r="J128" t="s">
        <v>84</v>
      </c>
      <c r="K128" t="s">
        <v>85</v>
      </c>
      <c r="L128">
        <v>1601</v>
      </c>
      <c r="M128" t="s">
        <v>86</v>
      </c>
      <c r="N128">
        <v>5802</v>
      </c>
      <c r="O128" t="s">
        <v>87</v>
      </c>
      <c r="P128">
        <v>8914800359</v>
      </c>
      <c r="Q128" t="s">
        <v>88</v>
      </c>
      <c r="R128">
        <v>1004775088</v>
      </c>
      <c r="S128" t="s">
        <v>239</v>
      </c>
      <c r="T128" t="s">
        <v>90</v>
      </c>
      <c r="U128" t="s">
        <v>91</v>
      </c>
      <c r="W128" t="s">
        <v>86</v>
      </c>
      <c r="X128">
        <v>3000</v>
      </c>
      <c r="Y128">
        <v>8909016044</v>
      </c>
      <c r="Z128" t="s">
        <v>92</v>
      </c>
      <c r="AA128">
        <v>160119311800094</v>
      </c>
      <c r="AB128" s="1">
        <v>43362</v>
      </c>
      <c r="AC128" s="1">
        <v>43381</v>
      </c>
      <c r="AD128" s="1">
        <v>43406</v>
      </c>
      <c r="AF128" s="1">
        <v>43434</v>
      </c>
      <c r="AH128" s="1">
        <v>43434</v>
      </c>
      <c r="AI128">
        <v>1</v>
      </c>
      <c r="AJ128" t="s">
        <v>93</v>
      </c>
      <c r="AK128" t="s">
        <v>94</v>
      </c>
      <c r="AL128" t="s">
        <v>95</v>
      </c>
      <c r="AM128" t="s">
        <v>96</v>
      </c>
      <c r="AN128">
        <v>7025</v>
      </c>
      <c r="AO128" t="s">
        <v>106</v>
      </c>
      <c r="AP128" t="s">
        <v>91</v>
      </c>
      <c r="AQ128" t="s">
        <v>91</v>
      </c>
      <c r="AR128" t="s">
        <v>91</v>
      </c>
      <c r="AS128" t="s">
        <v>91</v>
      </c>
      <c r="AU128" t="s">
        <v>98</v>
      </c>
      <c r="AV128" t="s">
        <v>99</v>
      </c>
      <c r="AW128">
        <v>100</v>
      </c>
      <c r="AX128">
        <v>0</v>
      </c>
      <c r="AY128">
        <v>591931031</v>
      </c>
      <c r="AZ128">
        <v>31</v>
      </c>
      <c r="BA128" t="s">
        <v>100</v>
      </c>
      <c r="BB128">
        <v>66001</v>
      </c>
      <c r="BC128" t="s">
        <v>86</v>
      </c>
      <c r="BD128" t="s">
        <v>101</v>
      </c>
      <c r="BE128" t="s">
        <v>91</v>
      </c>
      <c r="BF128" t="s">
        <v>91</v>
      </c>
      <c r="BG128">
        <v>0</v>
      </c>
      <c r="BH128">
        <v>0</v>
      </c>
      <c r="BI128" t="s">
        <v>91</v>
      </c>
      <c r="BJ128">
        <v>1601518900105</v>
      </c>
      <c r="BK128">
        <v>60151</v>
      </c>
      <c r="BL128" t="s">
        <v>102</v>
      </c>
      <c r="BS128" t="s">
        <v>95</v>
      </c>
      <c r="BW128" t="s">
        <v>240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61742</v>
      </c>
      <c r="CE128">
        <v>61742</v>
      </c>
    </row>
    <row r="129" spans="1:83" ht="15">
      <c r="A129">
        <v>5</v>
      </c>
      <c r="B129" t="s">
        <v>82</v>
      </c>
      <c r="C129" s="2">
        <v>1601518000573</v>
      </c>
      <c r="D129">
        <v>0</v>
      </c>
      <c r="E129">
        <v>1</v>
      </c>
      <c r="F129" s="1">
        <v>43282</v>
      </c>
      <c r="G129" s="1">
        <v>43647</v>
      </c>
      <c r="H129">
        <v>931</v>
      </c>
      <c r="I129" t="s">
        <v>83</v>
      </c>
      <c r="J129" t="s">
        <v>84</v>
      </c>
      <c r="K129" t="s">
        <v>85</v>
      </c>
      <c r="L129">
        <v>1601</v>
      </c>
      <c r="M129" t="s">
        <v>86</v>
      </c>
      <c r="N129">
        <v>5802</v>
      </c>
      <c r="O129" t="s">
        <v>87</v>
      </c>
      <c r="P129">
        <v>8914800359</v>
      </c>
      <c r="Q129" t="s">
        <v>88</v>
      </c>
      <c r="R129">
        <v>1004775088</v>
      </c>
      <c r="S129" t="s">
        <v>239</v>
      </c>
      <c r="T129" t="s">
        <v>90</v>
      </c>
      <c r="U129" t="s">
        <v>91</v>
      </c>
      <c r="W129" t="s">
        <v>86</v>
      </c>
      <c r="X129">
        <v>2867</v>
      </c>
      <c r="Y129">
        <v>8908070566</v>
      </c>
      <c r="Z129" t="s">
        <v>104</v>
      </c>
      <c r="AA129">
        <v>160119311800094</v>
      </c>
      <c r="AB129" s="1">
        <v>43362</v>
      </c>
      <c r="AC129" s="1">
        <v>43381</v>
      </c>
      <c r="AD129" s="1">
        <v>43406</v>
      </c>
      <c r="AF129" s="1">
        <v>43434</v>
      </c>
      <c r="AH129" s="1">
        <v>43434</v>
      </c>
      <c r="AI129">
        <v>1</v>
      </c>
      <c r="AJ129" t="s">
        <v>93</v>
      </c>
      <c r="AK129" t="s">
        <v>94</v>
      </c>
      <c r="AL129" t="s">
        <v>95</v>
      </c>
      <c r="AM129" t="s">
        <v>96</v>
      </c>
      <c r="AN129">
        <v>7025</v>
      </c>
      <c r="AO129" t="s">
        <v>106</v>
      </c>
      <c r="AP129" t="s">
        <v>91</v>
      </c>
      <c r="AQ129" t="s">
        <v>91</v>
      </c>
      <c r="AR129" t="s">
        <v>91</v>
      </c>
      <c r="AS129" t="s">
        <v>91</v>
      </c>
      <c r="AU129" t="s">
        <v>98</v>
      </c>
      <c r="AV129" t="s">
        <v>99</v>
      </c>
      <c r="AW129">
        <v>100</v>
      </c>
      <c r="AX129">
        <v>0</v>
      </c>
      <c r="AY129">
        <v>591931031</v>
      </c>
      <c r="AZ129">
        <v>31</v>
      </c>
      <c r="BA129" t="s">
        <v>100</v>
      </c>
      <c r="BB129">
        <v>66001</v>
      </c>
      <c r="BC129" t="s">
        <v>86</v>
      </c>
      <c r="BD129" t="s">
        <v>101</v>
      </c>
      <c r="BE129" t="s">
        <v>91</v>
      </c>
      <c r="BF129" t="s">
        <v>91</v>
      </c>
      <c r="BG129">
        <v>0</v>
      </c>
      <c r="BH129">
        <v>0</v>
      </c>
      <c r="BI129" t="s">
        <v>91</v>
      </c>
      <c r="BJ129">
        <v>1601518900105</v>
      </c>
      <c r="BK129">
        <v>60151</v>
      </c>
      <c r="BL129" t="s">
        <v>102</v>
      </c>
      <c r="BS129" t="s">
        <v>95</v>
      </c>
      <c r="BW129" t="s">
        <v>240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61742</v>
      </c>
      <c r="CE129">
        <v>61742</v>
      </c>
    </row>
    <row r="130" spans="1:83" ht="15">
      <c r="A130">
        <v>5</v>
      </c>
      <c r="B130" t="s">
        <v>82</v>
      </c>
      <c r="C130" s="2">
        <v>1601518000573</v>
      </c>
      <c r="D130">
        <v>0</v>
      </c>
      <c r="E130">
        <v>1</v>
      </c>
      <c r="F130" s="1">
        <v>43282</v>
      </c>
      <c r="G130" s="1">
        <v>43647</v>
      </c>
      <c r="H130">
        <v>931</v>
      </c>
      <c r="I130" t="s">
        <v>83</v>
      </c>
      <c r="J130" t="s">
        <v>84</v>
      </c>
      <c r="K130" t="s">
        <v>85</v>
      </c>
      <c r="L130">
        <v>1601</v>
      </c>
      <c r="M130" t="s">
        <v>86</v>
      </c>
      <c r="N130">
        <v>5802</v>
      </c>
      <c r="O130" t="s">
        <v>87</v>
      </c>
      <c r="P130">
        <v>8914800359</v>
      </c>
      <c r="Q130" t="s">
        <v>88</v>
      </c>
      <c r="R130">
        <v>1088032909</v>
      </c>
      <c r="S130" t="s">
        <v>241</v>
      </c>
      <c r="T130" t="s">
        <v>90</v>
      </c>
      <c r="U130" t="s">
        <v>91</v>
      </c>
      <c r="W130" t="s">
        <v>86</v>
      </c>
      <c r="X130">
        <v>2867</v>
      </c>
      <c r="Y130">
        <v>8908070566</v>
      </c>
      <c r="Z130" t="s">
        <v>104</v>
      </c>
      <c r="AA130">
        <v>160119311800095</v>
      </c>
      <c r="AB130" s="1">
        <v>43369</v>
      </c>
      <c r="AC130" s="1">
        <v>43381</v>
      </c>
      <c r="AD130" s="1">
        <v>43406</v>
      </c>
      <c r="AF130" s="1">
        <v>43434</v>
      </c>
      <c r="AH130" s="1">
        <v>43434</v>
      </c>
      <c r="AI130">
        <v>1</v>
      </c>
      <c r="AJ130" t="s">
        <v>93</v>
      </c>
      <c r="AK130" t="s">
        <v>94</v>
      </c>
      <c r="AL130" t="s">
        <v>95</v>
      </c>
      <c r="AM130" t="s">
        <v>96</v>
      </c>
      <c r="AN130">
        <v>7025</v>
      </c>
      <c r="AO130" t="s">
        <v>106</v>
      </c>
      <c r="AP130" t="s">
        <v>91</v>
      </c>
      <c r="AQ130" t="s">
        <v>91</v>
      </c>
      <c r="AR130" t="s">
        <v>91</v>
      </c>
      <c r="AS130" t="s">
        <v>91</v>
      </c>
      <c r="AU130" t="s">
        <v>98</v>
      </c>
      <c r="AV130" t="s">
        <v>99</v>
      </c>
      <c r="AW130">
        <v>100</v>
      </c>
      <c r="AX130">
        <v>0</v>
      </c>
      <c r="AY130">
        <v>591931031</v>
      </c>
      <c r="AZ130">
        <v>31</v>
      </c>
      <c r="BA130" t="s">
        <v>100</v>
      </c>
      <c r="BB130">
        <v>66001</v>
      </c>
      <c r="BC130" t="s">
        <v>86</v>
      </c>
      <c r="BD130" t="s">
        <v>101</v>
      </c>
      <c r="BE130" t="s">
        <v>91</v>
      </c>
      <c r="BF130" t="s">
        <v>91</v>
      </c>
      <c r="BG130">
        <v>0</v>
      </c>
      <c r="BH130">
        <v>0</v>
      </c>
      <c r="BI130" t="s">
        <v>91</v>
      </c>
      <c r="BJ130">
        <v>1601518900105</v>
      </c>
      <c r="BK130">
        <v>60151</v>
      </c>
      <c r="BL130" t="s">
        <v>102</v>
      </c>
      <c r="BS130" t="s">
        <v>95</v>
      </c>
      <c r="BW130" t="s">
        <v>242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24222</v>
      </c>
      <c r="CE130">
        <v>24222</v>
      </c>
    </row>
    <row r="131" spans="1:83" ht="15">
      <c r="A131">
        <v>5</v>
      </c>
      <c r="B131" t="s">
        <v>82</v>
      </c>
      <c r="C131" s="2">
        <v>1601518000573</v>
      </c>
      <c r="D131">
        <v>0</v>
      </c>
      <c r="E131">
        <v>1</v>
      </c>
      <c r="F131" s="1">
        <v>43282</v>
      </c>
      <c r="G131" s="1">
        <v>43647</v>
      </c>
      <c r="H131">
        <v>931</v>
      </c>
      <c r="I131" t="s">
        <v>83</v>
      </c>
      <c r="J131" t="s">
        <v>84</v>
      </c>
      <c r="K131" t="s">
        <v>85</v>
      </c>
      <c r="L131">
        <v>1601</v>
      </c>
      <c r="M131" t="s">
        <v>86</v>
      </c>
      <c r="N131">
        <v>5802</v>
      </c>
      <c r="O131" t="s">
        <v>87</v>
      </c>
      <c r="P131">
        <v>8914800359</v>
      </c>
      <c r="Q131" t="s">
        <v>88</v>
      </c>
      <c r="R131">
        <v>1088032909</v>
      </c>
      <c r="S131" t="s">
        <v>241</v>
      </c>
      <c r="T131" t="s">
        <v>90</v>
      </c>
      <c r="U131" t="s">
        <v>91</v>
      </c>
      <c r="W131" t="s">
        <v>86</v>
      </c>
      <c r="X131">
        <v>3000</v>
      </c>
      <c r="Y131">
        <v>8909016044</v>
      </c>
      <c r="Z131" t="s">
        <v>92</v>
      </c>
      <c r="AA131">
        <v>160119311800095</v>
      </c>
      <c r="AB131" s="1">
        <v>43369</v>
      </c>
      <c r="AC131" s="1">
        <v>43381</v>
      </c>
      <c r="AD131" s="1">
        <v>43406</v>
      </c>
      <c r="AF131" s="1">
        <v>43434</v>
      </c>
      <c r="AH131" s="1">
        <v>43434</v>
      </c>
      <c r="AI131">
        <v>1</v>
      </c>
      <c r="AJ131" t="s">
        <v>93</v>
      </c>
      <c r="AK131" t="s">
        <v>94</v>
      </c>
      <c r="AL131" t="s">
        <v>95</v>
      </c>
      <c r="AM131" t="s">
        <v>96</v>
      </c>
      <c r="AN131">
        <v>7025</v>
      </c>
      <c r="AO131" t="s">
        <v>106</v>
      </c>
      <c r="AP131" t="s">
        <v>91</v>
      </c>
      <c r="AQ131" t="s">
        <v>91</v>
      </c>
      <c r="AR131" t="s">
        <v>91</v>
      </c>
      <c r="AS131" t="s">
        <v>91</v>
      </c>
      <c r="AU131" t="s">
        <v>98</v>
      </c>
      <c r="AV131" t="s">
        <v>99</v>
      </c>
      <c r="AW131">
        <v>100</v>
      </c>
      <c r="AX131">
        <v>0</v>
      </c>
      <c r="AY131">
        <v>591931031</v>
      </c>
      <c r="AZ131">
        <v>31</v>
      </c>
      <c r="BA131" t="s">
        <v>100</v>
      </c>
      <c r="BB131">
        <v>66001</v>
      </c>
      <c r="BC131" t="s">
        <v>86</v>
      </c>
      <c r="BD131" t="s">
        <v>101</v>
      </c>
      <c r="BE131" t="s">
        <v>91</v>
      </c>
      <c r="BF131" t="s">
        <v>91</v>
      </c>
      <c r="BG131">
        <v>0</v>
      </c>
      <c r="BH131">
        <v>0</v>
      </c>
      <c r="BI131" t="s">
        <v>91</v>
      </c>
      <c r="BJ131">
        <v>1601518900105</v>
      </c>
      <c r="BK131">
        <v>60151</v>
      </c>
      <c r="BL131" t="s">
        <v>102</v>
      </c>
      <c r="BS131" t="s">
        <v>95</v>
      </c>
      <c r="BW131" t="s">
        <v>242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24222</v>
      </c>
      <c r="CE131">
        <v>24222</v>
      </c>
    </row>
    <row r="132" spans="1:83" ht="15">
      <c r="A132">
        <v>5</v>
      </c>
      <c r="B132" t="s">
        <v>82</v>
      </c>
      <c r="C132" s="2">
        <v>1601518000573</v>
      </c>
      <c r="D132">
        <v>0</v>
      </c>
      <c r="E132">
        <v>1</v>
      </c>
      <c r="F132" s="1">
        <v>43282</v>
      </c>
      <c r="G132" s="1">
        <v>43647</v>
      </c>
      <c r="H132">
        <v>931</v>
      </c>
      <c r="I132" t="s">
        <v>83</v>
      </c>
      <c r="J132" t="s">
        <v>84</v>
      </c>
      <c r="K132" t="s">
        <v>85</v>
      </c>
      <c r="L132">
        <v>1601</v>
      </c>
      <c r="M132" t="s">
        <v>86</v>
      </c>
      <c r="N132">
        <v>5802</v>
      </c>
      <c r="O132" t="s">
        <v>87</v>
      </c>
      <c r="P132">
        <v>8914800359</v>
      </c>
      <c r="Q132" t="s">
        <v>88</v>
      </c>
      <c r="R132">
        <v>1225092042</v>
      </c>
      <c r="S132" t="s">
        <v>243</v>
      </c>
      <c r="T132" t="s">
        <v>90</v>
      </c>
      <c r="U132" t="s">
        <v>91</v>
      </c>
      <c r="W132" t="s">
        <v>86</v>
      </c>
      <c r="X132">
        <v>3000</v>
      </c>
      <c r="Y132">
        <v>8909016044</v>
      </c>
      <c r="Z132" t="s">
        <v>92</v>
      </c>
      <c r="AA132">
        <v>160119311800096</v>
      </c>
      <c r="AB132" s="1">
        <v>43369</v>
      </c>
      <c r="AC132" s="1">
        <v>43381</v>
      </c>
      <c r="AD132" s="1">
        <v>43406</v>
      </c>
      <c r="AF132" s="1">
        <v>43432</v>
      </c>
      <c r="AH132" s="1">
        <v>43432</v>
      </c>
      <c r="AI132">
        <v>1</v>
      </c>
      <c r="AJ132" t="s">
        <v>93</v>
      </c>
      <c r="AK132" t="s">
        <v>94</v>
      </c>
      <c r="AL132" t="s">
        <v>95</v>
      </c>
      <c r="AM132" t="s">
        <v>96</v>
      </c>
      <c r="AN132">
        <v>7044</v>
      </c>
      <c r="AO132" t="s">
        <v>109</v>
      </c>
      <c r="AP132" t="s">
        <v>91</v>
      </c>
      <c r="AQ132" t="s">
        <v>91</v>
      </c>
      <c r="AR132" t="s">
        <v>91</v>
      </c>
      <c r="AS132" t="s">
        <v>91</v>
      </c>
      <c r="AU132" t="s">
        <v>98</v>
      </c>
      <c r="AV132" t="s">
        <v>99</v>
      </c>
      <c r="AW132">
        <v>100</v>
      </c>
      <c r="AX132">
        <v>0</v>
      </c>
      <c r="AY132">
        <v>591931031</v>
      </c>
      <c r="AZ132">
        <v>31</v>
      </c>
      <c r="BA132" t="s">
        <v>100</v>
      </c>
      <c r="BB132">
        <v>66001</v>
      </c>
      <c r="BC132" t="s">
        <v>86</v>
      </c>
      <c r="BD132" t="s">
        <v>101</v>
      </c>
      <c r="BE132" t="s">
        <v>91</v>
      </c>
      <c r="BF132" t="s">
        <v>91</v>
      </c>
      <c r="BG132">
        <v>0</v>
      </c>
      <c r="BH132">
        <v>0</v>
      </c>
      <c r="BI132" t="s">
        <v>91</v>
      </c>
      <c r="BJ132">
        <v>1601518900105</v>
      </c>
      <c r="BK132">
        <v>60151</v>
      </c>
      <c r="BL132" t="s">
        <v>102</v>
      </c>
      <c r="BS132" t="s">
        <v>95</v>
      </c>
      <c r="BW132" t="s">
        <v>244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51518</v>
      </c>
      <c r="CE132">
        <v>51518</v>
      </c>
    </row>
    <row r="133" spans="1:83" ht="15">
      <c r="A133">
        <v>5</v>
      </c>
      <c r="B133" t="s">
        <v>82</v>
      </c>
      <c r="C133" s="2">
        <v>1601518000573</v>
      </c>
      <c r="D133">
        <v>0</v>
      </c>
      <c r="E133">
        <v>1</v>
      </c>
      <c r="F133" s="1">
        <v>43282</v>
      </c>
      <c r="G133" s="1">
        <v>43647</v>
      </c>
      <c r="H133">
        <v>931</v>
      </c>
      <c r="I133" t="s">
        <v>83</v>
      </c>
      <c r="J133" t="s">
        <v>84</v>
      </c>
      <c r="K133" t="s">
        <v>85</v>
      </c>
      <c r="L133">
        <v>1601</v>
      </c>
      <c r="M133" t="s">
        <v>86</v>
      </c>
      <c r="N133">
        <v>5802</v>
      </c>
      <c r="O133" t="s">
        <v>87</v>
      </c>
      <c r="P133">
        <v>8914800359</v>
      </c>
      <c r="Q133" t="s">
        <v>88</v>
      </c>
      <c r="R133">
        <v>1225092042</v>
      </c>
      <c r="S133" t="s">
        <v>243</v>
      </c>
      <c r="T133" t="s">
        <v>90</v>
      </c>
      <c r="U133" t="s">
        <v>91</v>
      </c>
      <c r="W133" t="s">
        <v>86</v>
      </c>
      <c r="X133">
        <v>2867</v>
      </c>
      <c r="Y133">
        <v>8908070566</v>
      </c>
      <c r="Z133" t="s">
        <v>104</v>
      </c>
      <c r="AA133">
        <v>160119311800096</v>
      </c>
      <c r="AB133" s="1">
        <v>43369</v>
      </c>
      <c r="AC133" s="1">
        <v>43381</v>
      </c>
      <c r="AD133" s="1">
        <v>43406</v>
      </c>
      <c r="AF133" s="1">
        <v>43432</v>
      </c>
      <c r="AH133" s="1">
        <v>43432</v>
      </c>
      <c r="AI133">
        <v>1</v>
      </c>
      <c r="AJ133" t="s">
        <v>93</v>
      </c>
      <c r="AK133" t="s">
        <v>94</v>
      </c>
      <c r="AL133" t="s">
        <v>95</v>
      </c>
      <c r="AM133" t="s">
        <v>96</v>
      </c>
      <c r="AN133">
        <v>7044</v>
      </c>
      <c r="AO133" t="s">
        <v>109</v>
      </c>
      <c r="AP133" t="s">
        <v>91</v>
      </c>
      <c r="AQ133" t="s">
        <v>91</v>
      </c>
      <c r="AR133" t="s">
        <v>91</v>
      </c>
      <c r="AS133" t="s">
        <v>91</v>
      </c>
      <c r="AU133" t="s">
        <v>98</v>
      </c>
      <c r="AV133" t="s">
        <v>99</v>
      </c>
      <c r="AW133">
        <v>100</v>
      </c>
      <c r="AX133">
        <v>0</v>
      </c>
      <c r="AY133">
        <v>591931031</v>
      </c>
      <c r="AZ133">
        <v>31</v>
      </c>
      <c r="BA133" t="s">
        <v>100</v>
      </c>
      <c r="BB133">
        <v>66001</v>
      </c>
      <c r="BC133" t="s">
        <v>86</v>
      </c>
      <c r="BD133" t="s">
        <v>101</v>
      </c>
      <c r="BE133" t="s">
        <v>91</v>
      </c>
      <c r="BF133" t="s">
        <v>91</v>
      </c>
      <c r="BG133">
        <v>0</v>
      </c>
      <c r="BH133">
        <v>0</v>
      </c>
      <c r="BI133" t="s">
        <v>91</v>
      </c>
      <c r="BJ133">
        <v>1601518900105</v>
      </c>
      <c r="BK133">
        <v>60151</v>
      </c>
      <c r="BL133" t="s">
        <v>102</v>
      </c>
      <c r="BS133" t="s">
        <v>95</v>
      </c>
      <c r="BW133" t="s">
        <v>244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51518</v>
      </c>
      <c r="CE133">
        <v>51518</v>
      </c>
    </row>
    <row r="134" spans="1:83" ht="15">
      <c r="A134">
        <v>5</v>
      </c>
      <c r="B134" t="s">
        <v>82</v>
      </c>
      <c r="C134" s="2">
        <v>1601518000573</v>
      </c>
      <c r="D134">
        <v>0</v>
      </c>
      <c r="E134">
        <v>1</v>
      </c>
      <c r="F134" s="1">
        <v>43282</v>
      </c>
      <c r="G134" s="1">
        <v>43647</v>
      </c>
      <c r="H134">
        <v>931</v>
      </c>
      <c r="I134" t="s">
        <v>83</v>
      </c>
      <c r="J134" t="s">
        <v>84</v>
      </c>
      <c r="K134" t="s">
        <v>85</v>
      </c>
      <c r="L134">
        <v>1601</v>
      </c>
      <c r="M134" t="s">
        <v>86</v>
      </c>
      <c r="N134">
        <v>5802</v>
      </c>
      <c r="O134" t="s">
        <v>87</v>
      </c>
      <c r="P134">
        <v>8914800359</v>
      </c>
      <c r="Q134" t="s">
        <v>88</v>
      </c>
      <c r="R134">
        <v>1088344535</v>
      </c>
      <c r="S134" t="s">
        <v>245</v>
      </c>
      <c r="T134" t="s">
        <v>90</v>
      </c>
      <c r="U134" t="s">
        <v>91</v>
      </c>
      <c r="W134" t="s">
        <v>86</v>
      </c>
      <c r="X134">
        <v>2867</v>
      </c>
      <c r="Y134">
        <v>8908070566</v>
      </c>
      <c r="Z134" t="s">
        <v>104</v>
      </c>
      <c r="AA134">
        <v>160119311800097</v>
      </c>
      <c r="AB134" s="1">
        <v>43371</v>
      </c>
      <c r="AC134" s="1">
        <v>43381</v>
      </c>
      <c r="AD134" s="1">
        <v>43406</v>
      </c>
      <c r="AF134" s="1">
        <v>43434</v>
      </c>
      <c r="AH134" s="1">
        <v>43434</v>
      </c>
      <c r="AI134">
        <v>1</v>
      </c>
      <c r="AJ134" t="s">
        <v>93</v>
      </c>
      <c r="AK134" t="s">
        <v>94</v>
      </c>
      <c r="AL134" t="s">
        <v>95</v>
      </c>
      <c r="AM134" t="s">
        <v>96</v>
      </c>
      <c r="AN134">
        <v>7025</v>
      </c>
      <c r="AO134" t="s">
        <v>106</v>
      </c>
      <c r="AP134" t="s">
        <v>91</v>
      </c>
      <c r="AQ134" t="s">
        <v>91</v>
      </c>
      <c r="AR134" t="s">
        <v>91</v>
      </c>
      <c r="AS134" t="s">
        <v>91</v>
      </c>
      <c r="AU134" t="s">
        <v>98</v>
      </c>
      <c r="AV134" t="s">
        <v>99</v>
      </c>
      <c r="AW134">
        <v>100</v>
      </c>
      <c r="AX134">
        <v>0</v>
      </c>
      <c r="AY134">
        <v>591931031</v>
      </c>
      <c r="AZ134">
        <v>31</v>
      </c>
      <c r="BA134" t="s">
        <v>100</v>
      </c>
      <c r="BB134">
        <v>66001</v>
      </c>
      <c r="BC134" t="s">
        <v>86</v>
      </c>
      <c r="BD134" t="s">
        <v>101</v>
      </c>
      <c r="BE134" t="s">
        <v>91</v>
      </c>
      <c r="BF134" t="s">
        <v>91</v>
      </c>
      <c r="BG134">
        <v>0</v>
      </c>
      <c r="BH134">
        <v>0</v>
      </c>
      <c r="BI134" t="s">
        <v>91</v>
      </c>
      <c r="BJ134">
        <v>1601518900105</v>
      </c>
      <c r="BK134">
        <v>60151</v>
      </c>
      <c r="BL134" t="s">
        <v>102</v>
      </c>
      <c r="BS134" t="s">
        <v>95</v>
      </c>
      <c r="BW134" t="s">
        <v>246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24592</v>
      </c>
      <c r="CE134">
        <v>24592</v>
      </c>
    </row>
    <row r="135" spans="1:83" ht="15">
      <c r="A135">
        <v>5</v>
      </c>
      <c r="B135" t="s">
        <v>82</v>
      </c>
      <c r="C135" s="2">
        <v>1601518000573</v>
      </c>
      <c r="D135">
        <v>0</v>
      </c>
      <c r="E135">
        <v>1</v>
      </c>
      <c r="F135" s="1">
        <v>43282</v>
      </c>
      <c r="G135" s="1">
        <v>43647</v>
      </c>
      <c r="H135">
        <v>931</v>
      </c>
      <c r="I135" t="s">
        <v>83</v>
      </c>
      <c r="J135" t="s">
        <v>84</v>
      </c>
      <c r="K135" t="s">
        <v>85</v>
      </c>
      <c r="L135">
        <v>1601</v>
      </c>
      <c r="M135" t="s">
        <v>86</v>
      </c>
      <c r="N135">
        <v>5802</v>
      </c>
      <c r="O135" t="s">
        <v>87</v>
      </c>
      <c r="P135">
        <v>8914800359</v>
      </c>
      <c r="Q135" t="s">
        <v>88</v>
      </c>
      <c r="R135">
        <v>1088344535</v>
      </c>
      <c r="S135" t="s">
        <v>245</v>
      </c>
      <c r="T135" t="s">
        <v>90</v>
      </c>
      <c r="U135" t="s">
        <v>91</v>
      </c>
      <c r="W135" t="s">
        <v>86</v>
      </c>
      <c r="X135">
        <v>3000</v>
      </c>
      <c r="Y135">
        <v>8909016044</v>
      </c>
      <c r="Z135" t="s">
        <v>92</v>
      </c>
      <c r="AA135">
        <v>160119311800097</v>
      </c>
      <c r="AB135" s="1">
        <v>43371</v>
      </c>
      <c r="AC135" s="1">
        <v>43381</v>
      </c>
      <c r="AD135" s="1">
        <v>43406</v>
      </c>
      <c r="AF135" s="1">
        <v>43434</v>
      </c>
      <c r="AH135" s="1">
        <v>43434</v>
      </c>
      <c r="AI135">
        <v>1</v>
      </c>
      <c r="AJ135" t="s">
        <v>93</v>
      </c>
      <c r="AK135" t="s">
        <v>94</v>
      </c>
      <c r="AL135" t="s">
        <v>95</v>
      </c>
      <c r="AM135" t="s">
        <v>96</v>
      </c>
      <c r="AN135">
        <v>7025</v>
      </c>
      <c r="AO135" t="s">
        <v>106</v>
      </c>
      <c r="AP135" t="s">
        <v>91</v>
      </c>
      <c r="AQ135" t="s">
        <v>91</v>
      </c>
      <c r="AR135" t="s">
        <v>91</v>
      </c>
      <c r="AS135" t="s">
        <v>91</v>
      </c>
      <c r="AU135" t="s">
        <v>98</v>
      </c>
      <c r="AV135" t="s">
        <v>99</v>
      </c>
      <c r="AW135">
        <v>100</v>
      </c>
      <c r="AX135">
        <v>0</v>
      </c>
      <c r="AY135">
        <v>591931031</v>
      </c>
      <c r="AZ135">
        <v>31</v>
      </c>
      <c r="BA135" t="s">
        <v>100</v>
      </c>
      <c r="BB135">
        <v>66001</v>
      </c>
      <c r="BC135" t="s">
        <v>86</v>
      </c>
      <c r="BD135" t="s">
        <v>101</v>
      </c>
      <c r="BE135" t="s">
        <v>91</v>
      </c>
      <c r="BF135" t="s">
        <v>91</v>
      </c>
      <c r="BG135">
        <v>0</v>
      </c>
      <c r="BH135">
        <v>0</v>
      </c>
      <c r="BI135" t="s">
        <v>91</v>
      </c>
      <c r="BJ135">
        <v>1601518900105</v>
      </c>
      <c r="BK135">
        <v>60151</v>
      </c>
      <c r="BL135" t="s">
        <v>102</v>
      </c>
      <c r="BS135" t="s">
        <v>95</v>
      </c>
      <c r="BW135" t="s">
        <v>246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24592</v>
      </c>
      <c r="CE135">
        <v>24592</v>
      </c>
    </row>
    <row r="136" spans="1:83" ht="15">
      <c r="A136">
        <v>5</v>
      </c>
      <c r="B136" t="s">
        <v>82</v>
      </c>
      <c r="C136" s="2">
        <v>1601518000573</v>
      </c>
      <c r="D136">
        <v>0</v>
      </c>
      <c r="E136">
        <v>1</v>
      </c>
      <c r="F136" s="1">
        <v>43282</v>
      </c>
      <c r="G136" s="1">
        <v>43647</v>
      </c>
      <c r="H136">
        <v>931</v>
      </c>
      <c r="I136" t="s">
        <v>83</v>
      </c>
      <c r="J136" t="s">
        <v>84</v>
      </c>
      <c r="K136" t="s">
        <v>85</v>
      </c>
      <c r="L136">
        <v>1601</v>
      </c>
      <c r="M136" t="s">
        <v>86</v>
      </c>
      <c r="N136">
        <v>5802</v>
      </c>
      <c r="O136" t="s">
        <v>87</v>
      </c>
      <c r="P136">
        <v>8914800359</v>
      </c>
      <c r="Q136" t="s">
        <v>88</v>
      </c>
      <c r="R136">
        <v>1080901048</v>
      </c>
      <c r="S136" t="s">
        <v>247</v>
      </c>
      <c r="T136" t="s">
        <v>90</v>
      </c>
      <c r="U136" t="s">
        <v>91</v>
      </c>
      <c r="W136" t="s">
        <v>86</v>
      </c>
      <c r="X136">
        <v>3000</v>
      </c>
      <c r="Y136">
        <v>8909016044</v>
      </c>
      <c r="Z136" t="s">
        <v>92</v>
      </c>
      <c r="AA136">
        <v>160119311800098</v>
      </c>
      <c r="AB136" s="1">
        <v>43364</v>
      </c>
      <c r="AC136" s="1">
        <v>43381</v>
      </c>
      <c r="AD136" s="1">
        <v>43406</v>
      </c>
      <c r="AF136" s="1">
        <v>43432</v>
      </c>
      <c r="AH136" s="1">
        <v>43432</v>
      </c>
      <c r="AI136">
        <v>1</v>
      </c>
      <c r="AJ136" t="s">
        <v>93</v>
      </c>
      <c r="AK136" t="s">
        <v>94</v>
      </c>
      <c r="AL136" t="s">
        <v>95</v>
      </c>
      <c r="AM136" t="s">
        <v>96</v>
      </c>
      <c r="AN136">
        <v>7042</v>
      </c>
      <c r="AO136" t="s">
        <v>97</v>
      </c>
      <c r="AP136" t="s">
        <v>91</v>
      </c>
      <c r="AQ136" t="s">
        <v>91</v>
      </c>
      <c r="AR136" t="s">
        <v>91</v>
      </c>
      <c r="AS136" t="s">
        <v>91</v>
      </c>
      <c r="AU136" t="s">
        <v>98</v>
      </c>
      <c r="AV136" t="s">
        <v>99</v>
      </c>
      <c r="AW136">
        <v>100</v>
      </c>
      <c r="AX136">
        <v>0</v>
      </c>
      <c r="AY136">
        <v>591931031</v>
      </c>
      <c r="AZ136">
        <v>31</v>
      </c>
      <c r="BA136" t="s">
        <v>100</v>
      </c>
      <c r="BB136">
        <v>66001</v>
      </c>
      <c r="BC136" t="s">
        <v>86</v>
      </c>
      <c r="BD136" t="s">
        <v>101</v>
      </c>
      <c r="BE136" t="s">
        <v>91</v>
      </c>
      <c r="BF136" t="s">
        <v>91</v>
      </c>
      <c r="BG136">
        <v>0</v>
      </c>
      <c r="BH136">
        <v>0</v>
      </c>
      <c r="BI136" t="s">
        <v>91</v>
      </c>
      <c r="BJ136">
        <v>1601518900105</v>
      </c>
      <c r="BK136">
        <v>60151</v>
      </c>
      <c r="BL136" t="s">
        <v>102</v>
      </c>
      <c r="BS136" t="s">
        <v>95</v>
      </c>
      <c r="BW136" t="s">
        <v>248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230459</v>
      </c>
      <c r="CE136">
        <v>230459</v>
      </c>
    </row>
    <row r="137" spans="1:83" ht="15">
      <c r="A137">
        <v>5</v>
      </c>
      <c r="B137" t="s">
        <v>82</v>
      </c>
      <c r="C137" s="2">
        <v>1601518000573</v>
      </c>
      <c r="D137">
        <v>0</v>
      </c>
      <c r="E137">
        <v>1</v>
      </c>
      <c r="F137" s="1">
        <v>43282</v>
      </c>
      <c r="G137" s="1">
        <v>43647</v>
      </c>
      <c r="H137">
        <v>931</v>
      </c>
      <c r="I137" t="s">
        <v>83</v>
      </c>
      <c r="J137" t="s">
        <v>84</v>
      </c>
      <c r="K137" t="s">
        <v>85</v>
      </c>
      <c r="L137">
        <v>1601</v>
      </c>
      <c r="M137" t="s">
        <v>86</v>
      </c>
      <c r="N137">
        <v>5802</v>
      </c>
      <c r="O137" t="s">
        <v>87</v>
      </c>
      <c r="P137">
        <v>8914800359</v>
      </c>
      <c r="Q137" t="s">
        <v>88</v>
      </c>
      <c r="R137">
        <v>1080901048</v>
      </c>
      <c r="S137" t="s">
        <v>247</v>
      </c>
      <c r="T137" t="s">
        <v>90</v>
      </c>
      <c r="U137" t="s">
        <v>91</v>
      </c>
      <c r="W137" t="s">
        <v>86</v>
      </c>
      <c r="X137">
        <v>2867</v>
      </c>
      <c r="Y137">
        <v>8908070566</v>
      </c>
      <c r="Z137" t="s">
        <v>104</v>
      </c>
      <c r="AA137">
        <v>160119311800098</v>
      </c>
      <c r="AB137" s="1">
        <v>43364</v>
      </c>
      <c r="AC137" s="1">
        <v>43381</v>
      </c>
      <c r="AD137" s="1">
        <v>43406</v>
      </c>
      <c r="AF137" s="1">
        <v>43432</v>
      </c>
      <c r="AH137" s="1">
        <v>43432</v>
      </c>
      <c r="AI137">
        <v>1</v>
      </c>
      <c r="AJ137" t="s">
        <v>93</v>
      </c>
      <c r="AK137" t="s">
        <v>94</v>
      </c>
      <c r="AL137" t="s">
        <v>95</v>
      </c>
      <c r="AM137" t="s">
        <v>96</v>
      </c>
      <c r="AN137">
        <v>7042</v>
      </c>
      <c r="AO137" t="s">
        <v>97</v>
      </c>
      <c r="AP137" t="s">
        <v>91</v>
      </c>
      <c r="AQ137" t="s">
        <v>91</v>
      </c>
      <c r="AR137" t="s">
        <v>91</v>
      </c>
      <c r="AS137" t="s">
        <v>91</v>
      </c>
      <c r="AU137" t="s">
        <v>98</v>
      </c>
      <c r="AV137" t="s">
        <v>99</v>
      </c>
      <c r="AW137">
        <v>100</v>
      </c>
      <c r="AX137">
        <v>0</v>
      </c>
      <c r="AY137">
        <v>591931031</v>
      </c>
      <c r="AZ137">
        <v>31</v>
      </c>
      <c r="BA137" t="s">
        <v>100</v>
      </c>
      <c r="BB137">
        <v>66001</v>
      </c>
      <c r="BC137" t="s">
        <v>86</v>
      </c>
      <c r="BD137" t="s">
        <v>101</v>
      </c>
      <c r="BE137" t="s">
        <v>91</v>
      </c>
      <c r="BF137" t="s">
        <v>91</v>
      </c>
      <c r="BG137">
        <v>0</v>
      </c>
      <c r="BH137">
        <v>0</v>
      </c>
      <c r="BI137" t="s">
        <v>91</v>
      </c>
      <c r="BJ137">
        <v>1601518900105</v>
      </c>
      <c r="BK137">
        <v>60151</v>
      </c>
      <c r="BL137" t="s">
        <v>102</v>
      </c>
      <c r="BS137" t="s">
        <v>95</v>
      </c>
      <c r="BW137" t="s">
        <v>248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230459</v>
      </c>
      <c r="CE137">
        <v>230459</v>
      </c>
    </row>
    <row r="138" spans="1:83" ht="15">
      <c r="A138">
        <v>5</v>
      </c>
      <c r="B138" t="s">
        <v>82</v>
      </c>
      <c r="C138" s="2">
        <v>1601518000573</v>
      </c>
      <c r="D138">
        <v>0</v>
      </c>
      <c r="E138">
        <v>1</v>
      </c>
      <c r="F138" s="1">
        <v>43282</v>
      </c>
      <c r="G138" s="1">
        <v>43647</v>
      </c>
      <c r="H138">
        <v>931</v>
      </c>
      <c r="I138" t="s">
        <v>83</v>
      </c>
      <c r="J138" t="s">
        <v>84</v>
      </c>
      <c r="K138" t="s">
        <v>85</v>
      </c>
      <c r="L138">
        <v>1601</v>
      </c>
      <c r="M138" t="s">
        <v>86</v>
      </c>
      <c r="N138">
        <v>5802</v>
      </c>
      <c r="O138" t="s">
        <v>87</v>
      </c>
      <c r="P138">
        <v>8914800359</v>
      </c>
      <c r="Q138" t="s">
        <v>88</v>
      </c>
      <c r="R138">
        <v>1088285734</v>
      </c>
      <c r="S138" t="s">
        <v>89</v>
      </c>
      <c r="T138" t="s">
        <v>90</v>
      </c>
      <c r="U138" t="s">
        <v>91</v>
      </c>
      <c r="W138" t="s">
        <v>86</v>
      </c>
      <c r="X138">
        <v>2867</v>
      </c>
      <c r="Y138">
        <v>8908070566</v>
      </c>
      <c r="Z138" t="s">
        <v>104</v>
      </c>
      <c r="AA138">
        <v>160119311800099</v>
      </c>
      <c r="AB138" s="1">
        <v>43299</v>
      </c>
      <c r="AC138" s="1">
        <v>43299</v>
      </c>
      <c r="AD138" s="1">
        <v>43417</v>
      </c>
      <c r="AF138" s="1">
        <v>43859</v>
      </c>
      <c r="AH138" s="1">
        <v>43859</v>
      </c>
      <c r="AI138">
        <v>1</v>
      </c>
      <c r="AJ138" t="s">
        <v>93</v>
      </c>
      <c r="AK138" t="s">
        <v>94</v>
      </c>
      <c r="AL138" t="s">
        <v>95</v>
      </c>
      <c r="AM138" t="s">
        <v>96</v>
      </c>
      <c r="AN138">
        <v>100117</v>
      </c>
      <c r="AO138" t="s">
        <v>117</v>
      </c>
      <c r="AP138" t="s">
        <v>91</v>
      </c>
      <c r="AQ138" t="s">
        <v>91</v>
      </c>
      <c r="AR138" t="s">
        <v>91</v>
      </c>
      <c r="AS138" t="s">
        <v>91</v>
      </c>
      <c r="AU138" t="s">
        <v>98</v>
      </c>
      <c r="AV138" t="s">
        <v>99</v>
      </c>
      <c r="AW138">
        <v>100</v>
      </c>
      <c r="AX138">
        <v>0</v>
      </c>
      <c r="AY138">
        <v>591931031</v>
      </c>
      <c r="AZ138">
        <v>31</v>
      </c>
      <c r="BA138" t="s">
        <v>100</v>
      </c>
      <c r="BB138">
        <v>66001</v>
      </c>
      <c r="BC138" t="s">
        <v>86</v>
      </c>
      <c r="BD138" t="s">
        <v>101</v>
      </c>
      <c r="BE138" t="s">
        <v>91</v>
      </c>
      <c r="BF138" t="s">
        <v>91</v>
      </c>
      <c r="BG138">
        <v>0</v>
      </c>
      <c r="BH138">
        <v>0</v>
      </c>
      <c r="BI138" t="s">
        <v>91</v>
      </c>
      <c r="BJ138">
        <v>1601518900105</v>
      </c>
      <c r="BK138">
        <v>60151</v>
      </c>
      <c r="BL138" t="s">
        <v>102</v>
      </c>
      <c r="BS138" t="s">
        <v>95</v>
      </c>
      <c r="BW138" t="s">
        <v>249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1855727</v>
      </c>
      <c r="CE138">
        <v>1855727</v>
      </c>
    </row>
    <row r="139" spans="1:83" ht="15">
      <c r="A139">
        <v>5</v>
      </c>
      <c r="B139" t="s">
        <v>82</v>
      </c>
      <c r="C139" s="2">
        <v>1601518000573</v>
      </c>
      <c r="D139">
        <v>0</v>
      </c>
      <c r="E139">
        <v>1</v>
      </c>
      <c r="F139" s="1">
        <v>43282</v>
      </c>
      <c r="G139" s="1">
        <v>43647</v>
      </c>
      <c r="H139">
        <v>931</v>
      </c>
      <c r="I139" t="s">
        <v>83</v>
      </c>
      <c r="J139" t="s">
        <v>84</v>
      </c>
      <c r="K139" t="s">
        <v>85</v>
      </c>
      <c r="L139">
        <v>1601</v>
      </c>
      <c r="M139" t="s">
        <v>86</v>
      </c>
      <c r="N139">
        <v>5802</v>
      </c>
      <c r="O139" t="s">
        <v>87</v>
      </c>
      <c r="P139">
        <v>8914800359</v>
      </c>
      <c r="Q139" t="s">
        <v>88</v>
      </c>
      <c r="R139">
        <v>1088285734</v>
      </c>
      <c r="S139" t="s">
        <v>89</v>
      </c>
      <c r="T139" t="s">
        <v>90</v>
      </c>
      <c r="U139" t="s">
        <v>91</v>
      </c>
      <c r="W139" t="s">
        <v>86</v>
      </c>
      <c r="X139">
        <v>3000</v>
      </c>
      <c r="Y139">
        <v>8909016044</v>
      </c>
      <c r="Z139" t="s">
        <v>92</v>
      </c>
      <c r="AA139">
        <v>160119311800099</v>
      </c>
      <c r="AB139" s="1">
        <v>43299</v>
      </c>
      <c r="AC139" s="1">
        <v>43299</v>
      </c>
      <c r="AD139" s="1">
        <v>43417</v>
      </c>
      <c r="AF139" s="1">
        <v>43859</v>
      </c>
      <c r="AH139" s="1">
        <v>43859</v>
      </c>
      <c r="AI139">
        <v>1</v>
      </c>
      <c r="AJ139" t="s">
        <v>93</v>
      </c>
      <c r="AK139" t="s">
        <v>94</v>
      </c>
      <c r="AL139" t="s">
        <v>95</v>
      </c>
      <c r="AM139" t="s">
        <v>96</v>
      </c>
      <c r="AN139">
        <v>100117</v>
      </c>
      <c r="AO139" t="s">
        <v>117</v>
      </c>
      <c r="AP139" t="s">
        <v>91</v>
      </c>
      <c r="AQ139" t="s">
        <v>91</v>
      </c>
      <c r="AR139" t="s">
        <v>91</v>
      </c>
      <c r="AS139" t="s">
        <v>91</v>
      </c>
      <c r="AU139" t="s">
        <v>98</v>
      </c>
      <c r="AV139" t="s">
        <v>99</v>
      </c>
      <c r="AW139">
        <v>100</v>
      </c>
      <c r="AX139">
        <v>0</v>
      </c>
      <c r="AY139">
        <v>591931031</v>
      </c>
      <c r="AZ139">
        <v>31</v>
      </c>
      <c r="BA139" t="s">
        <v>100</v>
      </c>
      <c r="BB139">
        <v>66001</v>
      </c>
      <c r="BC139" t="s">
        <v>86</v>
      </c>
      <c r="BD139" t="s">
        <v>101</v>
      </c>
      <c r="BE139" t="s">
        <v>91</v>
      </c>
      <c r="BF139" t="s">
        <v>91</v>
      </c>
      <c r="BG139">
        <v>0</v>
      </c>
      <c r="BH139">
        <v>0</v>
      </c>
      <c r="BI139" t="s">
        <v>91</v>
      </c>
      <c r="BJ139">
        <v>1601518900105</v>
      </c>
      <c r="BK139">
        <v>60151</v>
      </c>
      <c r="BL139" t="s">
        <v>102</v>
      </c>
      <c r="BS139" t="s">
        <v>95</v>
      </c>
      <c r="BW139" t="s">
        <v>249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1855727</v>
      </c>
      <c r="CE139">
        <v>1855727</v>
      </c>
    </row>
    <row r="140" spans="1:83" ht="15">
      <c r="A140">
        <v>5</v>
      </c>
      <c r="B140" t="s">
        <v>82</v>
      </c>
      <c r="C140" s="2">
        <v>1601518000573</v>
      </c>
      <c r="D140">
        <v>0</v>
      </c>
      <c r="E140">
        <v>1</v>
      </c>
      <c r="F140" s="1">
        <v>43282</v>
      </c>
      <c r="G140" s="1">
        <v>43647</v>
      </c>
      <c r="H140">
        <v>931</v>
      </c>
      <c r="I140" t="s">
        <v>83</v>
      </c>
      <c r="J140" t="s">
        <v>84</v>
      </c>
      <c r="K140" t="s">
        <v>85</v>
      </c>
      <c r="L140">
        <v>1601</v>
      </c>
      <c r="M140" t="s">
        <v>86</v>
      </c>
      <c r="N140">
        <v>5307</v>
      </c>
      <c r="O140" t="s">
        <v>160</v>
      </c>
      <c r="P140">
        <v>8914800359</v>
      </c>
      <c r="Q140" t="s">
        <v>88</v>
      </c>
      <c r="R140">
        <v>1086280083</v>
      </c>
      <c r="S140" t="s">
        <v>250</v>
      </c>
      <c r="T140">
        <f>--1</f>
        <v>1</v>
      </c>
      <c r="U140" t="s">
        <v>91</v>
      </c>
      <c r="W140" t="s">
        <v>86</v>
      </c>
      <c r="X140">
        <v>2867</v>
      </c>
      <c r="Y140">
        <v>8908070566</v>
      </c>
      <c r="Z140" t="s">
        <v>104</v>
      </c>
      <c r="AA140">
        <v>160119311800102</v>
      </c>
      <c r="AB140" s="1">
        <v>43301</v>
      </c>
      <c r="AC140" s="1">
        <v>43425</v>
      </c>
      <c r="AD140" s="1">
        <v>43431</v>
      </c>
      <c r="AF140" s="1">
        <v>43488</v>
      </c>
      <c r="AH140" s="1">
        <v>43488</v>
      </c>
      <c r="AI140">
        <v>1</v>
      </c>
      <c r="AJ140" t="s">
        <v>251</v>
      </c>
      <c r="AK140" t="s">
        <v>252</v>
      </c>
      <c r="AL140" t="s">
        <v>95</v>
      </c>
      <c r="AM140" t="s">
        <v>96</v>
      </c>
      <c r="AN140">
        <v>14018</v>
      </c>
      <c r="AO140" t="s">
        <v>155</v>
      </c>
      <c r="AP140" t="s">
        <v>91</v>
      </c>
      <c r="AQ140" t="s">
        <v>91</v>
      </c>
      <c r="AR140" t="s">
        <v>91</v>
      </c>
      <c r="AS140" t="s">
        <v>91</v>
      </c>
      <c r="AU140" t="s">
        <v>98</v>
      </c>
      <c r="AV140" t="s">
        <v>99</v>
      </c>
      <c r="AW140">
        <v>100</v>
      </c>
      <c r="AX140">
        <v>0</v>
      </c>
      <c r="AY140">
        <v>591931031</v>
      </c>
      <c r="AZ140">
        <v>31</v>
      </c>
      <c r="BA140" t="s">
        <v>100</v>
      </c>
      <c r="BB140">
        <v>66001</v>
      </c>
      <c r="BC140" t="s">
        <v>86</v>
      </c>
      <c r="BD140" t="s">
        <v>101</v>
      </c>
      <c r="BE140" t="s">
        <v>91</v>
      </c>
      <c r="BF140" t="s">
        <v>91</v>
      </c>
      <c r="BG140">
        <v>0</v>
      </c>
      <c r="BH140">
        <v>0</v>
      </c>
      <c r="BI140" t="s">
        <v>91</v>
      </c>
      <c r="BJ140">
        <v>1601518900105</v>
      </c>
      <c r="BK140">
        <v>60151</v>
      </c>
      <c r="BL140" t="s">
        <v>102</v>
      </c>
      <c r="BM140">
        <v>1</v>
      </c>
      <c r="BN140" t="s">
        <v>156</v>
      </c>
      <c r="BS140" t="s">
        <v>95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3950000</v>
      </c>
      <c r="CE140">
        <v>3950000</v>
      </c>
    </row>
    <row r="141" spans="1:83" ht="15">
      <c r="A141">
        <v>5</v>
      </c>
      <c r="B141" t="s">
        <v>82</v>
      </c>
      <c r="C141" s="2">
        <v>1601518000573</v>
      </c>
      <c r="D141">
        <v>0</v>
      </c>
      <c r="E141">
        <v>1</v>
      </c>
      <c r="F141" s="1">
        <v>43282</v>
      </c>
      <c r="G141" s="1">
        <v>43647</v>
      </c>
      <c r="H141">
        <v>931</v>
      </c>
      <c r="I141" t="s">
        <v>83</v>
      </c>
      <c r="J141" t="s">
        <v>84</v>
      </c>
      <c r="K141" t="s">
        <v>85</v>
      </c>
      <c r="L141">
        <v>1601</v>
      </c>
      <c r="M141" t="s">
        <v>86</v>
      </c>
      <c r="N141">
        <v>5307</v>
      </c>
      <c r="O141" t="s">
        <v>160</v>
      </c>
      <c r="P141">
        <v>8914800359</v>
      </c>
      <c r="Q141" t="s">
        <v>88</v>
      </c>
      <c r="R141">
        <v>1086280083</v>
      </c>
      <c r="S141" t="s">
        <v>250</v>
      </c>
      <c r="T141">
        <f>--1</f>
        <v>1</v>
      </c>
      <c r="U141" t="s">
        <v>91</v>
      </c>
      <c r="W141" t="s">
        <v>86</v>
      </c>
      <c r="X141">
        <v>3000</v>
      </c>
      <c r="Y141">
        <v>8909016044</v>
      </c>
      <c r="Z141" t="s">
        <v>92</v>
      </c>
      <c r="AA141">
        <v>160119311800102</v>
      </c>
      <c r="AB141" s="1">
        <v>43301</v>
      </c>
      <c r="AC141" s="1">
        <v>43425</v>
      </c>
      <c r="AD141" s="1">
        <v>43431</v>
      </c>
      <c r="AF141" s="1">
        <v>43488</v>
      </c>
      <c r="AH141" s="1">
        <v>43488</v>
      </c>
      <c r="AI141">
        <v>1</v>
      </c>
      <c r="AJ141" t="s">
        <v>251</v>
      </c>
      <c r="AK141" t="s">
        <v>252</v>
      </c>
      <c r="AL141" t="s">
        <v>95</v>
      </c>
      <c r="AM141" t="s">
        <v>96</v>
      </c>
      <c r="AN141">
        <v>14018</v>
      </c>
      <c r="AO141" t="s">
        <v>155</v>
      </c>
      <c r="AP141" t="s">
        <v>91</v>
      </c>
      <c r="AQ141" t="s">
        <v>91</v>
      </c>
      <c r="AR141" t="s">
        <v>91</v>
      </c>
      <c r="AS141" t="s">
        <v>91</v>
      </c>
      <c r="AU141" t="s">
        <v>98</v>
      </c>
      <c r="AV141" t="s">
        <v>99</v>
      </c>
      <c r="AW141">
        <v>100</v>
      </c>
      <c r="AX141">
        <v>0</v>
      </c>
      <c r="AY141">
        <v>591931031</v>
      </c>
      <c r="AZ141">
        <v>31</v>
      </c>
      <c r="BA141" t="s">
        <v>100</v>
      </c>
      <c r="BB141">
        <v>66001</v>
      </c>
      <c r="BC141" t="s">
        <v>86</v>
      </c>
      <c r="BD141" t="s">
        <v>101</v>
      </c>
      <c r="BE141" t="s">
        <v>91</v>
      </c>
      <c r="BF141" t="s">
        <v>91</v>
      </c>
      <c r="BG141">
        <v>0</v>
      </c>
      <c r="BH141">
        <v>0</v>
      </c>
      <c r="BI141" t="s">
        <v>91</v>
      </c>
      <c r="BJ141">
        <v>1601518900105</v>
      </c>
      <c r="BK141">
        <v>60151</v>
      </c>
      <c r="BL141" t="s">
        <v>102</v>
      </c>
      <c r="BM141">
        <v>1</v>
      </c>
      <c r="BN141" t="s">
        <v>156</v>
      </c>
      <c r="BS141" t="s">
        <v>95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3950000</v>
      </c>
      <c r="CE141">
        <v>3950000</v>
      </c>
    </row>
    <row r="142" spans="1:83" ht="15">
      <c r="A142">
        <v>5</v>
      </c>
      <c r="B142" t="s">
        <v>82</v>
      </c>
      <c r="C142" s="2">
        <v>1601518000573</v>
      </c>
      <c r="D142">
        <v>0</v>
      </c>
      <c r="E142">
        <v>1</v>
      </c>
      <c r="F142" s="1">
        <v>43282</v>
      </c>
      <c r="G142" s="1">
        <v>43647</v>
      </c>
      <c r="H142">
        <v>931</v>
      </c>
      <c r="I142" t="s">
        <v>83</v>
      </c>
      <c r="J142" t="s">
        <v>84</v>
      </c>
      <c r="K142" t="s">
        <v>85</v>
      </c>
      <c r="L142">
        <v>1601</v>
      </c>
      <c r="M142" t="s">
        <v>86</v>
      </c>
      <c r="N142">
        <v>5802</v>
      </c>
      <c r="O142" t="s">
        <v>87</v>
      </c>
      <c r="P142">
        <v>8914800359</v>
      </c>
      <c r="Q142" t="s">
        <v>88</v>
      </c>
      <c r="R142">
        <v>1010095562</v>
      </c>
      <c r="S142" t="s">
        <v>166</v>
      </c>
      <c r="T142">
        <f>--3117576441</f>
        <v>3117576441</v>
      </c>
      <c r="U142" t="s">
        <v>91</v>
      </c>
      <c r="W142" t="s">
        <v>86</v>
      </c>
      <c r="X142">
        <v>2867</v>
      </c>
      <c r="Y142">
        <v>8908070566</v>
      </c>
      <c r="Z142" t="s">
        <v>104</v>
      </c>
      <c r="AA142">
        <v>160119311800104</v>
      </c>
      <c r="AB142" s="1">
        <v>43375</v>
      </c>
      <c r="AC142" s="1">
        <v>43392</v>
      </c>
      <c r="AD142" s="1">
        <v>43432</v>
      </c>
      <c r="AF142" s="1">
        <v>43798</v>
      </c>
      <c r="AH142" s="1">
        <v>43788</v>
      </c>
      <c r="AI142">
        <v>1</v>
      </c>
      <c r="AJ142" t="s">
        <v>93</v>
      </c>
      <c r="AK142" t="s">
        <v>94</v>
      </c>
      <c r="AL142" t="s">
        <v>95</v>
      </c>
      <c r="AM142" t="s">
        <v>96</v>
      </c>
      <c r="AN142">
        <v>100117</v>
      </c>
      <c r="AO142" t="s">
        <v>117</v>
      </c>
      <c r="AP142" t="s">
        <v>91</v>
      </c>
      <c r="AQ142" t="s">
        <v>91</v>
      </c>
      <c r="AR142" t="s">
        <v>91</v>
      </c>
      <c r="AS142" t="s">
        <v>91</v>
      </c>
      <c r="AU142" t="s">
        <v>98</v>
      </c>
      <c r="AV142" t="s">
        <v>99</v>
      </c>
      <c r="AW142">
        <v>100</v>
      </c>
      <c r="AX142">
        <v>0</v>
      </c>
      <c r="AY142">
        <v>591931031</v>
      </c>
      <c r="AZ142">
        <v>31</v>
      </c>
      <c r="BA142" t="s">
        <v>100</v>
      </c>
      <c r="BB142">
        <v>66001</v>
      </c>
      <c r="BC142" t="s">
        <v>86</v>
      </c>
      <c r="BD142" t="s">
        <v>101</v>
      </c>
      <c r="BE142" t="s">
        <v>91</v>
      </c>
      <c r="BF142" t="s">
        <v>91</v>
      </c>
      <c r="BG142">
        <v>0</v>
      </c>
      <c r="BH142">
        <v>0</v>
      </c>
      <c r="BI142" t="s">
        <v>91</v>
      </c>
      <c r="BJ142">
        <v>1601518900105</v>
      </c>
      <c r="BK142">
        <v>60151</v>
      </c>
      <c r="BL142" t="s">
        <v>102</v>
      </c>
      <c r="BS142" t="s">
        <v>95</v>
      </c>
      <c r="BW142" t="s">
        <v>253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422020</v>
      </c>
      <c r="CE142">
        <v>422020</v>
      </c>
    </row>
    <row r="143" spans="1:83" ht="15">
      <c r="A143">
        <v>5</v>
      </c>
      <c r="B143" t="s">
        <v>82</v>
      </c>
      <c r="C143" s="2">
        <v>1601518000573</v>
      </c>
      <c r="D143">
        <v>0</v>
      </c>
      <c r="E143">
        <v>1</v>
      </c>
      <c r="F143" s="1">
        <v>43282</v>
      </c>
      <c r="G143" s="1">
        <v>43647</v>
      </c>
      <c r="H143">
        <v>931</v>
      </c>
      <c r="I143" t="s">
        <v>83</v>
      </c>
      <c r="J143" t="s">
        <v>84</v>
      </c>
      <c r="K143" t="s">
        <v>85</v>
      </c>
      <c r="L143">
        <v>1601</v>
      </c>
      <c r="M143" t="s">
        <v>86</v>
      </c>
      <c r="N143">
        <v>5802</v>
      </c>
      <c r="O143" t="s">
        <v>87</v>
      </c>
      <c r="P143">
        <v>8914800359</v>
      </c>
      <c r="Q143" t="s">
        <v>88</v>
      </c>
      <c r="R143">
        <v>1010095562</v>
      </c>
      <c r="S143" t="s">
        <v>166</v>
      </c>
      <c r="T143">
        <f>--3117576441</f>
        <v>3117576441</v>
      </c>
      <c r="U143" t="s">
        <v>91</v>
      </c>
      <c r="W143" t="s">
        <v>86</v>
      </c>
      <c r="X143">
        <v>3000</v>
      </c>
      <c r="Y143">
        <v>8909016044</v>
      </c>
      <c r="Z143" t="s">
        <v>92</v>
      </c>
      <c r="AA143">
        <v>160119311800104</v>
      </c>
      <c r="AB143" s="1">
        <v>43375</v>
      </c>
      <c r="AC143" s="1">
        <v>43392</v>
      </c>
      <c r="AD143" s="1">
        <v>43432</v>
      </c>
      <c r="AF143" s="1">
        <v>43798</v>
      </c>
      <c r="AH143" s="1">
        <v>43788</v>
      </c>
      <c r="AI143">
        <v>1</v>
      </c>
      <c r="AJ143" t="s">
        <v>93</v>
      </c>
      <c r="AK143" t="s">
        <v>94</v>
      </c>
      <c r="AL143" t="s">
        <v>95</v>
      </c>
      <c r="AM143" t="s">
        <v>96</v>
      </c>
      <c r="AN143">
        <v>100117</v>
      </c>
      <c r="AO143" t="s">
        <v>117</v>
      </c>
      <c r="AP143" t="s">
        <v>91</v>
      </c>
      <c r="AQ143" t="s">
        <v>91</v>
      </c>
      <c r="AR143" t="s">
        <v>91</v>
      </c>
      <c r="AS143" t="s">
        <v>91</v>
      </c>
      <c r="AU143" t="s">
        <v>98</v>
      </c>
      <c r="AV143" t="s">
        <v>99</v>
      </c>
      <c r="AW143">
        <v>100</v>
      </c>
      <c r="AX143">
        <v>0</v>
      </c>
      <c r="AY143">
        <v>591931031</v>
      </c>
      <c r="AZ143">
        <v>31</v>
      </c>
      <c r="BA143" t="s">
        <v>100</v>
      </c>
      <c r="BB143">
        <v>66001</v>
      </c>
      <c r="BC143" t="s">
        <v>86</v>
      </c>
      <c r="BD143" t="s">
        <v>101</v>
      </c>
      <c r="BE143" t="s">
        <v>91</v>
      </c>
      <c r="BF143" t="s">
        <v>91</v>
      </c>
      <c r="BG143">
        <v>0</v>
      </c>
      <c r="BH143">
        <v>0</v>
      </c>
      <c r="BI143" t="s">
        <v>91</v>
      </c>
      <c r="BJ143">
        <v>1601518900105</v>
      </c>
      <c r="BK143">
        <v>60151</v>
      </c>
      <c r="BL143" t="s">
        <v>102</v>
      </c>
      <c r="BS143" t="s">
        <v>95</v>
      </c>
      <c r="BW143" t="s">
        <v>253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422020</v>
      </c>
      <c r="CE143">
        <v>422020</v>
      </c>
    </row>
    <row r="144" spans="1:83" ht="15">
      <c r="A144">
        <v>5</v>
      </c>
      <c r="B144" t="s">
        <v>82</v>
      </c>
      <c r="C144" s="2">
        <v>1601518000573</v>
      </c>
      <c r="D144">
        <v>0</v>
      </c>
      <c r="E144">
        <v>1</v>
      </c>
      <c r="F144" s="1">
        <v>43282</v>
      </c>
      <c r="G144" s="1">
        <v>43647</v>
      </c>
      <c r="H144">
        <v>931</v>
      </c>
      <c r="I144" t="s">
        <v>83</v>
      </c>
      <c r="J144" t="s">
        <v>84</v>
      </c>
      <c r="K144" t="s">
        <v>85</v>
      </c>
      <c r="L144">
        <v>1601</v>
      </c>
      <c r="M144" t="s">
        <v>86</v>
      </c>
      <c r="N144">
        <v>5802</v>
      </c>
      <c r="O144" t="s">
        <v>87</v>
      </c>
      <c r="P144">
        <v>8914800359</v>
      </c>
      <c r="Q144" t="s">
        <v>88</v>
      </c>
      <c r="R144">
        <v>1088286166</v>
      </c>
      <c r="S144" t="s">
        <v>254</v>
      </c>
      <c r="T144" t="s">
        <v>90</v>
      </c>
      <c r="U144" t="s">
        <v>91</v>
      </c>
      <c r="W144" t="s">
        <v>86</v>
      </c>
      <c r="X144">
        <v>2867</v>
      </c>
      <c r="Y144">
        <v>8908070566</v>
      </c>
      <c r="Z144" t="s">
        <v>104</v>
      </c>
      <c r="AA144">
        <v>160119311800105</v>
      </c>
      <c r="AB144" s="1">
        <v>43377</v>
      </c>
      <c r="AC144" s="1">
        <v>43392</v>
      </c>
      <c r="AD144" s="1">
        <v>43432</v>
      </c>
      <c r="AF144" s="1">
        <v>43524</v>
      </c>
      <c r="AH144" s="1">
        <v>43515</v>
      </c>
      <c r="AI144">
        <v>1</v>
      </c>
      <c r="AJ144" t="s">
        <v>93</v>
      </c>
      <c r="AK144" t="s">
        <v>94</v>
      </c>
      <c r="AL144" t="s">
        <v>95</v>
      </c>
      <c r="AM144" t="s">
        <v>96</v>
      </c>
      <c r="AN144">
        <v>7042</v>
      </c>
      <c r="AO144" t="s">
        <v>97</v>
      </c>
      <c r="AP144" t="s">
        <v>91</v>
      </c>
      <c r="AQ144" t="s">
        <v>91</v>
      </c>
      <c r="AR144" t="s">
        <v>91</v>
      </c>
      <c r="AS144" t="s">
        <v>91</v>
      </c>
      <c r="AU144" t="s">
        <v>98</v>
      </c>
      <c r="AV144" t="s">
        <v>99</v>
      </c>
      <c r="AW144">
        <v>100</v>
      </c>
      <c r="AX144">
        <v>0</v>
      </c>
      <c r="AY144">
        <v>591931031</v>
      </c>
      <c r="AZ144">
        <v>31</v>
      </c>
      <c r="BA144" t="s">
        <v>100</v>
      </c>
      <c r="BB144">
        <v>66001</v>
      </c>
      <c r="BC144" t="s">
        <v>86</v>
      </c>
      <c r="BD144" t="s">
        <v>101</v>
      </c>
      <c r="BE144" t="s">
        <v>91</v>
      </c>
      <c r="BF144" t="s">
        <v>91</v>
      </c>
      <c r="BG144">
        <v>0</v>
      </c>
      <c r="BH144">
        <v>0</v>
      </c>
      <c r="BI144" t="s">
        <v>91</v>
      </c>
      <c r="BJ144">
        <v>1601518900105</v>
      </c>
      <c r="BK144">
        <v>60151</v>
      </c>
      <c r="BL144" t="s">
        <v>102</v>
      </c>
      <c r="BS144" t="s">
        <v>95</v>
      </c>
      <c r="BW144" t="s">
        <v>255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128780</v>
      </c>
      <c r="CE144">
        <v>128780</v>
      </c>
    </row>
    <row r="145" spans="1:83" ht="15">
      <c r="A145">
        <v>5</v>
      </c>
      <c r="B145" t="s">
        <v>82</v>
      </c>
      <c r="C145" s="2">
        <v>1601518000573</v>
      </c>
      <c r="D145">
        <v>0</v>
      </c>
      <c r="E145">
        <v>1</v>
      </c>
      <c r="F145" s="1">
        <v>43282</v>
      </c>
      <c r="G145" s="1">
        <v>43647</v>
      </c>
      <c r="H145">
        <v>931</v>
      </c>
      <c r="I145" t="s">
        <v>83</v>
      </c>
      <c r="J145" t="s">
        <v>84</v>
      </c>
      <c r="K145" t="s">
        <v>85</v>
      </c>
      <c r="L145">
        <v>1601</v>
      </c>
      <c r="M145" t="s">
        <v>86</v>
      </c>
      <c r="N145">
        <v>5802</v>
      </c>
      <c r="O145" t="s">
        <v>87</v>
      </c>
      <c r="P145">
        <v>8914800359</v>
      </c>
      <c r="Q145" t="s">
        <v>88</v>
      </c>
      <c r="R145">
        <v>1088286166</v>
      </c>
      <c r="S145" t="s">
        <v>254</v>
      </c>
      <c r="T145" t="s">
        <v>90</v>
      </c>
      <c r="U145" t="s">
        <v>91</v>
      </c>
      <c r="W145" t="s">
        <v>86</v>
      </c>
      <c r="X145">
        <v>3000</v>
      </c>
      <c r="Y145">
        <v>8909016044</v>
      </c>
      <c r="Z145" t="s">
        <v>92</v>
      </c>
      <c r="AA145">
        <v>160119311800105</v>
      </c>
      <c r="AB145" s="1">
        <v>43377</v>
      </c>
      <c r="AC145" s="1">
        <v>43392</v>
      </c>
      <c r="AD145" s="1">
        <v>43432</v>
      </c>
      <c r="AF145" s="1">
        <v>43524</v>
      </c>
      <c r="AH145" s="1">
        <v>43515</v>
      </c>
      <c r="AI145">
        <v>1</v>
      </c>
      <c r="AJ145" t="s">
        <v>93</v>
      </c>
      <c r="AK145" t="s">
        <v>94</v>
      </c>
      <c r="AL145" t="s">
        <v>95</v>
      </c>
      <c r="AM145" t="s">
        <v>96</v>
      </c>
      <c r="AN145">
        <v>7042</v>
      </c>
      <c r="AO145" t="s">
        <v>97</v>
      </c>
      <c r="AP145" t="s">
        <v>91</v>
      </c>
      <c r="AQ145" t="s">
        <v>91</v>
      </c>
      <c r="AR145" t="s">
        <v>91</v>
      </c>
      <c r="AS145" t="s">
        <v>91</v>
      </c>
      <c r="AU145" t="s">
        <v>98</v>
      </c>
      <c r="AV145" t="s">
        <v>99</v>
      </c>
      <c r="AW145">
        <v>100</v>
      </c>
      <c r="AX145">
        <v>0</v>
      </c>
      <c r="AY145">
        <v>591931031</v>
      </c>
      <c r="AZ145">
        <v>31</v>
      </c>
      <c r="BA145" t="s">
        <v>100</v>
      </c>
      <c r="BB145">
        <v>66001</v>
      </c>
      <c r="BC145" t="s">
        <v>86</v>
      </c>
      <c r="BD145" t="s">
        <v>101</v>
      </c>
      <c r="BE145" t="s">
        <v>91</v>
      </c>
      <c r="BF145" t="s">
        <v>91</v>
      </c>
      <c r="BG145">
        <v>0</v>
      </c>
      <c r="BH145">
        <v>0</v>
      </c>
      <c r="BI145" t="s">
        <v>91</v>
      </c>
      <c r="BJ145">
        <v>1601518900105</v>
      </c>
      <c r="BK145">
        <v>60151</v>
      </c>
      <c r="BL145" t="s">
        <v>102</v>
      </c>
      <c r="BS145" t="s">
        <v>95</v>
      </c>
      <c r="BW145" t="s">
        <v>255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128780</v>
      </c>
      <c r="CE145">
        <v>128780</v>
      </c>
    </row>
    <row r="146" spans="1:83" ht="15">
      <c r="A146">
        <v>5</v>
      </c>
      <c r="B146" t="s">
        <v>82</v>
      </c>
      <c r="C146" s="2">
        <v>1601518000573</v>
      </c>
      <c r="D146">
        <v>0</v>
      </c>
      <c r="E146">
        <v>1</v>
      </c>
      <c r="F146" s="1">
        <v>43282</v>
      </c>
      <c r="G146" s="1">
        <v>43647</v>
      </c>
      <c r="H146">
        <v>931</v>
      </c>
      <c r="I146" t="s">
        <v>83</v>
      </c>
      <c r="J146" t="s">
        <v>84</v>
      </c>
      <c r="K146" t="s">
        <v>85</v>
      </c>
      <c r="L146">
        <v>1601</v>
      </c>
      <c r="M146" t="s">
        <v>86</v>
      </c>
      <c r="N146">
        <v>5802</v>
      </c>
      <c r="O146" t="s">
        <v>87</v>
      </c>
      <c r="P146">
        <v>8914800359</v>
      </c>
      <c r="Q146" t="s">
        <v>88</v>
      </c>
      <c r="R146">
        <v>1093224846</v>
      </c>
      <c r="S146" t="s">
        <v>256</v>
      </c>
      <c r="T146" t="s">
        <v>90</v>
      </c>
      <c r="U146" t="s">
        <v>91</v>
      </c>
      <c r="W146" t="s">
        <v>86</v>
      </c>
      <c r="X146">
        <v>2867</v>
      </c>
      <c r="Y146">
        <v>8908070566</v>
      </c>
      <c r="Z146" t="s">
        <v>104</v>
      </c>
      <c r="AA146">
        <v>160119311800106</v>
      </c>
      <c r="AB146" s="1">
        <v>43378</v>
      </c>
      <c r="AC146" s="1">
        <v>43392</v>
      </c>
      <c r="AD146" s="1">
        <v>43432</v>
      </c>
      <c r="AF146" s="1">
        <v>43475</v>
      </c>
      <c r="AH146" s="1">
        <v>43475</v>
      </c>
      <c r="AI146">
        <v>1</v>
      </c>
      <c r="AJ146" t="s">
        <v>93</v>
      </c>
      <c r="AK146" t="s">
        <v>94</v>
      </c>
      <c r="AL146" t="s">
        <v>95</v>
      </c>
      <c r="AM146" t="s">
        <v>96</v>
      </c>
      <c r="AN146">
        <v>7044</v>
      </c>
      <c r="AO146" t="s">
        <v>109</v>
      </c>
      <c r="AP146" t="s">
        <v>91</v>
      </c>
      <c r="AQ146" t="s">
        <v>91</v>
      </c>
      <c r="AR146" t="s">
        <v>91</v>
      </c>
      <c r="AS146" t="s">
        <v>91</v>
      </c>
      <c r="AU146" t="s">
        <v>98</v>
      </c>
      <c r="AV146" t="s">
        <v>99</v>
      </c>
      <c r="AW146">
        <v>100</v>
      </c>
      <c r="AX146">
        <v>0</v>
      </c>
      <c r="AY146">
        <v>591931031</v>
      </c>
      <c r="AZ146">
        <v>31</v>
      </c>
      <c r="BA146" t="s">
        <v>100</v>
      </c>
      <c r="BB146">
        <v>66001</v>
      </c>
      <c r="BC146" t="s">
        <v>86</v>
      </c>
      <c r="BD146" t="s">
        <v>101</v>
      </c>
      <c r="BE146" t="s">
        <v>91</v>
      </c>
      <c r="BF146" t="s">
        <v>91</v>
      </c>
      <c r="BG146">
        <v>0</v>
      </c>
      <c r="BH146">
        <v>0</v>
      </c>
      <c r="BI146" t="s">
        <v>91</v>
      </c>
      <c r="BJ146">
        <v>1601518900105</v>
      </c>
      <c r="BK146">
        <v>60151</v>
      </c>
      <c r="BL146" t="s">
        <v>102</v>
      </c>
      <c r="BS146" t="s">
        <v>95</v>
      </c>
      <c r="BW146" t="s">
        <v>257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127000</v>
      </c>
      <c r="CE146">
        <v>127000</v>
      </c>
    </row>
    <row r="147" spans="1:83" ht="15">
      <c r="A147">
        <v>5</v>
      </c>
      <c r="B147" t="s">
        <v>82</v>
      </c>
      <c r="C147" s="2">
        <v>1601518000573</v>
      </c>
      <c r="D147">
        <v>0</v>
      </c>
      <c r="E147">
        <v>1</v>
      </c>
      <c r="F147" s="1">
        <v>43282</v>
      </c>
      <c r="G147" s="1">
        <v>43647</v>
      </c>
      <c r="H147">
        <v>931</v>
      </c>
      <c r="I147" t="s">
        <v>83</v>
      </c>
      <c r="J147" t="s">
        <v>84</v>
      </c>
      <c r="K147" t="s">
        <v>85</v>
      </c>
      <c r="L147">
        <v>1601</v>
      </c>
      <c r="M147" t="s">
        <v>86</v>
      </c>
      <c r="N147">
        <v>5802</v>
      </c>
      <c r="O147" t="s">
        <v>87</v>
      </c>
      <c r="P147">
        <v>8914800359</v>
      </c>
      <c r="Q147" t="s">
        <v>88</v>
      </c>
      <c r="R147">
        <v>1093224846</v>
      </c>
      <c r="S147" t="s">
        <v>256</v>
      </c>
      <c r="T147" t="s">
        <v>90</v>
      </c>
      <c r="U147" t="s">
        <v>91</v>
      </c>
      <c r="W147" t="s">
        <v>86</v>
      </c>
      <c r="X147">
        <v>3000</v>
      </c>
      <c r="Y147">
        <v>8909016044</v>
      </c>
      <c r="Z147" t="s">
        <v>92</v>
      </c>
      <c r="AA147">
        <v>160119311800106</v>
      </c>
      <c r="AB147" s="1">
        <v>43378</v>
      </c>
      <c r="AC147" s="1">
        <v>43392</v>
      </c>
      <c r="AD147" s="1">
        <v>43432</v>
      </c>
      <c r="AF147" s="1">
        <v>43475</v>
      </c>
      <c r="AH147" s="1">
        <v>43475</v>
      </c>
      <c r="AI147">
        <v>1</v>
      </c>
      <c r="AJ147" t="s">
        <v>93</v>
      </c>
      <c r="AK147" t="s">
        <v>94</v>
      </c>
      <c r="AL147" t="s">
        <v>95</v>
      </c>
      <c r="AM147" t="s">
        <v>96</v>
      </c>
      <c r="AN147">
        <v>7044</v>
      </c>
      <c r="AO147" t="s">
        <v>109</v>
      </c>
      <c r="AP147" t="s">
        <v>91</v>
      </c>
      <c r="AQ147" t="s">
        <v>91</v>
      </c>
      <c r="AR147" t="s">
        <v>91</v>
      </c>
      <c r="AS147" t="s">
        <v>91</v>
      </c>
      <c r="AU147" t="s">
        <v>98</v>
      </c>
      <c r="AV147" t="s">
        <v>99</v>
      </c>
      <c r="AW147">
        <v>100</v>
      </c>
      <c r="AX147">
        <v>0</v>
      </c>
      <c r="AY147">
        <v>591931031</v>
      </c>
      <c r="AZ147">
        <v>31</v>
      </c>
      <c r="BA147" t="s">
        <v>100</v>
      </c>
      <c r="BB147">
        <v>66001</v>
      </c>
      <c r="BC147" t="s">
        <v>86</v>
      </c>
      <c r="BD147" t="s">
        <v>101</v>
      </c>
      <c r="BE147" t="s">
        <v>91</v>
      </c>
      <c r="BF147" t="s">
        <v>91</v>
      </c>
      <c r="BG147">
        <v>0</v>
      </c>
      <c r="BH147">
        <v>0</v>
      </c>
      <c r="BI147" t="s">
        <v>91</v>
      </c>
      <c r="BJ147">
        <v>1601518900105</v>
      </c>
      <c r="BK147">
        <v>60151</v>
      </c>
      <c r="BL147" t="s">
        <v>102</v>
      </c>
      <c r="BS147" t="s">
        <v>95</v>
      </c>
      <c r="BW147" t="s">
        <v>257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127000</v>
      </c>
      <c r="CE147">
        <v>127000</v>
      </c>
    </row>
    <row r="148" spans="1:83" ht="15">
      <c r="A148">
        <v>5</v>
      </c>
      <c r="B148" t="s">
        <v>82</v>
      </c>
      <c r="C148" s="2">
        <v>1601518000573</v>
      </c>
      <c r="D148">
        <v>0</v>
      </c>
      <c r="E148">
        <v>1</v>
      </c>
      <c r="F148" s="1">
        <v>43282</v>
      </c>
      <c r="G148" s="1">
        <v>43647</v>
      </c>
      <c r="H148">
        <v>931</v>
      </c>
      <c r="I148" t="s">
        <v>83</v>
      </c>
      <c r="J148" t="s">
        <v>84</v>
      </c>
      <c r="K148" t="s">
        <v>85</v>
      </c>
      <c r="L148">
        <v>1601</v>
      </c>
      <c r="M148" t="s">
        <v>86</v>
      </c>
      <c r="N148">
        <v>5802</v>
      </c>
      <c r="O148" t="s">
        <v>87</v>
      </c>
      <c r="P148">
        <v>8914800359</v>
      </c>
      <c r="Q148" t="s">
        <v>88</v>
      </c>
      <c r="R148">
        <v>1192758807</v>
      </c>
      <c r="S148" t="s">
        <v>258</v>
      </c>
      <c r="T148" t="s">
        <v>90</v>
      </c>
      <c r="U148" t="s">
        <v>91</v>
      </c>
      <c r="W148" t="s">
        <v>86</v>
      </c>
      <c r="X148">
        <v>2867</v>
      </c>
      <c r="Y148">
        <v>8908070566</v>
      </c>
      <c r="Z148" t="s">
        <v>104</v>
      </c>
      <c r="AA148">
        <v>160119311800107</v>
      </c>
      <c r="AB148" s="1">
        <v>43374</v>
      </c>
      <c r="AC148" s="1">
        <v>43392</v>
      </c>
      <c r="AD148" s="1">
        <v>43432</v>
      </c>
      <c r="AF148" s="1">
        <v>43909</v>
      </c>
      <c r="AH148" s="1">
        <v>43502</v>
      </c>
      <c r="AI148">
        <v>1</v>
      </c>
      <c r="AJ148" t="s">
        <v>93</v>
      </c>
      <c r="AK148" t="s">
        <v>94</v>
      </c>
      <c r="AL148" t="s">
        <v>95</v>
      </c>
      <c r="AM148" t="s">
        <v>96</v>
      </c>
      <c r="AN148">
        <v>100117</v>
      </c>
      <c r="AO148" t="s">
        <v>117</v>
      </c>
      <c r="AP148" t="s">
        <v>91</v>
      </c>
      <c r="AQ148" t="s">
        <v>91</v>
      </c>
      <c r="AR148" t="s">
        <v>91</v>
      </c>
      <c r="AS148" t="s">
        <v>91</v>
      </c>
      <c r="AU148" t="s">
        <v>98</v>
      </c>
      <c r="AV148" t="s">
        <v>99</v>
      </c>
      <c r="AW148">
        <v>100</v>
      </c>
      <c r="AX148">
        <v>0</v>
      </c>
      <c r="AY148">
        <v>591931031</v>
      </c>
      <c r="AZ148">
        <v>31</v>
      </c>
      <c r="BA148" t="s">
        <v>100</v>
      </c>
      <c r="BB148">
        <v>66001</v>
      </c>
      <c r="BC148" t="s">
        <v>86</v>
      </c>
      <c r="BD148" t="s">
        <v>101</v>
      </c>
      <c r="BE148" t="s">
        <v>91</v>
      </c>
      <c r="BF148" t="s">
        <v>91</v>
      </c>
      <c r="BG148">
        <v>0</v>
      </c>
      <c r="BH148">
        <v>0</v>
      </c>
      <c r="BI148" t="s">
        <v>91</v>
      </c>
      <c r="BJ148">
        <v>1601518900105</v>
      </c>
      <c r="BK148">
        <v>60151</v>
      </c>
      <c r="BL148" t="s">
        <v>102</v>
      </c>
      <c r="BS148" t="s">
        <v>95</v>
      </c>
      <c r="BW148" t="s">
        <v>259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227220</v>
      </c>
      <c r="CE148">
        <v>227220</v>
      </c>
    </row>
    <row r="149" spans="1:83" ht="15">
      <c r="A149">
        <v>5</v>
      </c>
      <c r="B149" t="s">
        <v>82</v>
      </c>
      <c r="C149" s="2">
        <v>1601518000573</v>
      </c>
      <c r="D149">
        <v>0</v>
      </c>
      <c r="E149">
        <v>1</v>
      </c>
      <c r="F149" s="1">
        <v>43282</v>
      </c>
      <c r="G149" s="1">
        <v>43647</v>
      </c>
      <c r="H149">
        <v>931</v>
      </c>
      <c r="I149" t="s">
        <v>83</v>
      </c>
      <c r="J149" t="s">
        <v>84</v>
      </c>
      <c r="K149" t="s">
        <v>85</v>
      </c>
      <c r="L149">
        <v>1601</v>
      </c>
      <c r="M149" t="s">
        <v>86</v>
      </c>
      <c r="N149">
        <v>5802</v>
      </c>
      <c r="O149" t="s">
        <v>87</v>
      </c>
      <c r="P149">
        <v>8914800359</v>
      </c>
      <c r="Q149" t="s">
        <v>88</v>
      </c>
      <c r="R149">
        <v>1192758807</v>
      </c>
      <c r="S149" t="s">
        <v>258</v>
      </c>
      <c r="T149" t="s">
        <v>90</v>
      </c>
      <c r="U149" t="s">
        <v>91</v>
      </c>
      <c r="W149" t="s">
        <v>86</v>
      </c>
      <c r="X149">
        <v>3000</v>
      </c>
      <c r="Y149">
        <v>8909016044</v>
      </c>
      <c r="Z149" t="s">
        <v>92</v>
      </c>
      <c r="AA149">
        <v>160119311800107</v>
      </c>
      <c r="AB149" s="1">
        <v>43374</v>
      </c>
      <c r="AC149" s="1">
        <v>43392</v>
      </c>
      <c r="AD149" s="1">
        <v>43432</v>
      </c>
      <c r="AF149" s="1">
        <v>43909</v>
      </c>
      <c r="AH149" s="1">
        <v>43502</v>
      </c>
      <c r="AI149">
        <v>1</v>
      </c>
      <c r="AJ149" t="s">
        <v>93</v>
      </c>
      <c r="AK149" t="s">
        <v>94</v>
      </c>
      <c r="AL149" t="s">
        <v>95</v>
      </c>
      <c r="AM149" t="s">
        <v>96</v>
      </c>
      <c r="AN149">
        <v>100117</v>
      </c>
      <c r="AO149" t="s">
        <v>117</v>
      </c>
      <c r="AP149" t="s">
        <v>91</v>
      </c>
      <c r="AQ149" t="s">
        <v>91</v>
      </c>
      <c r="AR149" t="s">
        <v>91</v>
      </c>
      <c r="AS149" t="s">
        <v>91</v>
      </c>
      <c r="AU149" t="s">
        <v>98</v>
      </c>
      <c r="AV149" t="s">
        <v>99</v>
      </c>
      <c r="AW149">
        <v>100</v>
      </c>
      <c r="AX149">
        <v>0</v>
      </c>
      <c r="AY149">
        <v>591931031</v>
      </c>
      <c r="AZ149">
        <v>31</v>
      </c>
      <c r="BA149" t="s">
        <v>100</v>
      </c>
      <c r="BB149">
        <v>66001</v>
      </c>
      <c r="BC149" t="s">
        <v>86</v>
      </c>
      <c r="BD149" t="s">
        <v>101</v>
      </c>
      <c r="BE149" t="s">
        <v>91</v>
      </c>
      <c r="BF149" t="s">
        <v>91</v>
      </c>
      <c r="BG149">
        <v>0</v>
      </c>
      <c r="BH149">
        <v>0</v>
      </c>
      <c r="BI149" t="s">
        <v>91</v>
      </c>
      <c r="BJ149">
        <v>1601518900105</v>
      </c>
      <c r="BK149">
        <v>60151</v>
      </c>
      <c r="BL149" t="s">
        <v>102</v>
      </c>
      <c r="BS149" t="s">
        <v>95</v>
      </c>
      <c r="BW149" t="s">
        <v>259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227220</v>
      </c>
      <c r="CE149">
        <v>227220</v>
      </c>
    </row>
    <row r="150" spans="1:83" ht="15">
      <c r="A150">
        <v>5</v>
      </c>
      <c r="B150" t="s">
        <v>82</v>
      </c>
      <c r="C150" s="2">
        <v>1601518000573</v>
      </c>
      <c r="D150">
        <v>0</v>
      </c>
      <c r="E150">
        <v>1</v>
      </c>
      <c r="F150" s="1">
        <v>43282</v>
      </c>
      <c r="G150" s="1">
        <v>43647</v>
      </c>
      <c r="H150">
        <v>931</v>
      </c>
      <c r="I150" t="s">
        <v>83</v>
      </c>
      <c r="J150" t="s">
        <v>84</v>
      </c>
      <c r="K150" t="s">
        <v>85</v>
      </c>
      <c r="L150">
        <v>1601</v>
      </c>
      <c r="M150" t="s">
        <v>86</v>
      </c>
      <c r="N150">
        <v>5802</v>
      </c>
      <c r="O150" t="s">
        <v>87</v>
      </c>
      <c r="P150">
        <v>8914800359</v>
      </c>
      <c r="Q150" t="s">
        <v>88</v>
      </c>
      <c r="R150">
        <v>1128228079</v>
      </c>
      <c r="S150" t="s">
        <v>260</v>
      </c>
      <c r="T150" t="s">
        <v>90</v>
      </c>
      <c r="U150" t="s">
        <v>91</v>
      </c>
      <c r="W150" t="s">
        <v>86</v>
      </c>
      <c r="X150">
        <v>2867</v>
      </c>
      <c r="Y150">
        <v>8908070566</v>
      </c>
      <c r="Z150" t="s">
        <v>104</v>
      </c>
      <c r="AA150">
        <v>160119311800108</v>
      </c>
      <c r="AB150" s="1">
        <v>43381</v>
      </c>
      <c r="AC150" s="1">
        <v>43392</v>
      </c>
      <c r="AD150" s="1">
        <v>43432</v>
      </c>
      <c r="AF150" s="1">
        <v>43861</v>
      </c>
      <c r="AH150" s="1">
        <v>43830</v>
      </c>
      <c r="AI150">
        <v>1</v>
      </c>
      <c r="AJ150" t="s">
        <v>93</v>
      </c>
      <c r="AK150" t="s">
        <v>94</v>
      </c>
      <c r="AL150" t="s">
        <v>95</v>
      </c>
      <c r="AM150" t="s">
        <v>96</v>
      </c>
      <c r="AN150">
        <v>100117</v>
      </c>
      <c r="AO150" t="s">
        <v>117</v>
      </c>
      <c r="AP150" t="s">
        <v>91</v>
      </c>
      <c r="AQ150" t="s">
        <v>91</v>
      </c>
      <c r="AR150" t="s">
        <v>91</v>
      </c>
      <c r="AS150" t="s">
        <v>91</v>
      </c>
      <c r="AU150" t="s">
        <v>98</v>
      </c>
      <c r="AV150" t="s">
        <v>99</v>
      </c>
      <c r="AW150">
        <v>100</v>
      </c>
      <c r="AX150">
        <v>0</v>
      </c>
      <c r="AY150">
        <v>591931031</v>
      </c>
      <c r="AZ150">
        <v>31</v>
      </c>
      <c r="BA150" t="s">
        <v>100</v>
      </c>
      <c r="BB150">
        <v>66001</v>
      </c>
      <c r="BC150" t="s">
        <v>86</v>
      </c>
      <c r="BD150" t="s">
        <v>101</v>
      </c>
      <c r="BE150" t="s">
        <v>91</v>
      </c>
      <c r="BF150" t="s">
        <v>91</v>
      </c>
      <c r="BG150">
        <v>0</v>
      </c>
      <c r="BH150">
        <v>0</v>
      </c>
      <c r="BI150" t="s">
        <v>91</v>
      </c>
      <c r="BJ150">
        <v>1601518900105</v>
      </c>
      <c r="BK150">
        <v>60151</v>
      </c>
      <c r="BL150" t="s">
        <v>102</v>
      </c>
      <c r="BS150" t="s">
        <v>95</v>
      </c>
      <c r="BW150" t="s">
        <v>261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3992017</v>
      </c>
      <c r="CE150">
        <v>3992017</v>
      </c>
    </row>
    <row r="151" spans="1:83" ht="15">
      <c r="A151">
        <v>5</v>
      </c>
      <c r="B151" t="s">
        <v>82</v>
      </c>
      <c r="C151" s="2">
        <v>1601518000573</v>
      </c>
      <c r="D151">
        <v>0</v>
      </c>
      <c r="E151">
        <v>1</v>
      </c>
      <c r="F151" s="1">
        <v>43282</v>
      </c>
      <c r="G151" s="1">
        <v>43647</v>
      </c>
      <c r="H151">
        <v>931</v>
      </c>
      <c r="I151" t="s">
        <v>83</v>
      </c>
      <c r="J151" t="s">
        <v>84</v>
      </c>
      <c r="K151" t="s">
        <v>85</v>
      </c>
      <c r="L151">
        <v>1601</v>
      </c>
      <c r="M151" t="s">
        <v>86</v>
      </c>
      <c r="N151">
        <v>5802</v>
      </c>
      <c r="O151" t="s">
        <v>87</v>
      </c>
      <c r="P151">
        <v>8914800359</v>
      </c>
      <c r="Q151" t="s">
        <v>88</v>
      </c>
      <c r="R151">
        <v>1128228079</v>
      </c>
      <c r="S151" t="s">
        <v>260</v>
      </c>
      <c r="T151" t="s">
        <v>90</v>
      </c>
      <c r="U151" t="s">
        <v>91</v>
      </c>
      <c r="W151" t="s">
        <v>86</v>
      </c>
      <c r="X151">
        <v>3000</v>
      </c>
      <c r="Y151">
        <v>8909016044</v>
      </c>
      <c r="Z151" t="s">
        <v>92</v>
      </c>
      <c r="AA151">
        <v>160119311800108</v>
      </c>
      <c r="AB151" s="1">
        <v>43381</v>
      </c>
      <c r="AC151" s="1">
        <v>43392</v>
      </c>
      <c r="AD151" s="1">
        <v>43432</v>
      </c>
      <c r="AF151" s="1">
        <v>43861</v>
      </c>
      <c r="AH151" s="1">
        <v>43830</v>
      </c>
      <c r="AI151">
        <v>1</v>
      </c>
      <c r="AJ151" t="s">
        <v>93</v>
      </c>
      <c r="AK151" t="s">
        <v>94</v>
      </c>
      <c r="AL151" t="s">
        <v>95</v>
      </c>
      <c r="AM151" t="s">
        <v>96</v>
      </c>
      <c r="AN151">
        <v>100117</v>
      </c>
      <c r="AO151" t="s">
        <v>117</v>
      </c>
      <c r="AP151" t="s">
        <v>91</v>
      </c>
      <c r="AQ151" t="s">
        <v>91</v>
      </c>
      <c r="AR151" t="s">
        <v>91</v>
      </c>
      <c r="AS151" t="s">
        <v>91</v>
      </c>
      <c r="AU151" t="s">
        <v>98</v>
      </c>
      <c r="AV151" t="s">
        <v>99</v>
      </c>
      <c r="AW151">
        <v>100</v>
      </c>
      <c r="AX151">
        <v>0</v>
      </c>
      <c r="AY151">
        <v>591931031</v>
      </c>
      <c r="AZ151">
        <v>31</v>
      </c>
      <c r="BA151" t="s">
        <v>100</v>
      </c>
      <c r="BB151">
        <v>66001</v>
      </c>
      <c r="BC151" t="s">
        <v>86</v>
      </c>
      <c r="BD151" t="s">
        <v>101</v>
      </c>
      <c r="BE151" t="s">
        <v>91</v>
      </c>
      <c r="BF151" t="s">
        <v>91</v>
      </c>
      <c r="BG151">
        <v>0</v>
      </c>
      <c r="BH151">
        <v>0</v>
      </c>
      <c r="BI151" t="s">
        <v>91</v>
      </c>
      <c r="BJ151">
        <v>1601518900105</v>
      </c>
      <c r="BK151">
        <v>60151</v>
      </c>
      <c r="BL151" t="s">
        <v>102</v>
      </c>
      <c r="BS151" t="s">
        <v>95</v>
      </c>
      <c r="BW151" t="s">
        <v>261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3992017</v>
      </c>
      <c r="CE151">
        <v>3992017</v>
      </c>
    </row>
    <row r="152" spans="1:83" ht="15">
      <c r="A152">
        <v>5</v>
      </c>
      <c r="B152" t="s">
        <v>82</v>
      </c>
      <c r="C152" s="2">
        <v>1601518000573</v>
      </c>
      <c r="D152">
        <v>0</v>
      </c>
      <c r="E152">
        <v>1</v>
      </c>
      <c r="F152" s="1">
        <v>43282</v>
      </c>
      <c r="G152" s="1">
        <v>43647</v>
      </c>
      <c r="H152">
        <v>931</v>
      </c>
      <c r="I152" t="s">
        <v>83</v>
      </c>
      <c r="J152" t="s">
        <v>84</v>
      </c>
      <c r="K152" t="s">
        <v>85</v>
      </c>
      <c r="L152">
        <v>1601</v>
      </c>
      <c r="M152" t="s">
        <v>86</v>
      </c>
      <c r="N152">
        <v>5802</v>
      </c>
      <c r="O152" t="s">
        <v>87</v>
      </c>
      <c r="P152">
        <v>8914800359</v>
      </c>
      <c r="Q152" t="s">
        <v>88</v>
      </c>
      <c r="R152">
        <v>1088038009</v>
      </c>
      <c r="S152" t="s">
        <v>207</v>
      </c>
      <c r="T152" t="s">
        <v>90</v>
      </c>
      <c r="U152" t="s">
        <v>91</v>
      </c>
      <c r="W152" t="s">
        <v>86</v>
      </c>
      <c r="X152">
        <v>2867</v>
      </c>
      <c r="Y152">
        <v>8908070566</v>
      </c>
      <c r="Z152" t="s">
        <v>104</v>
      </c>
      <c r="AA152">
        <v>160119311800109</v>
      </c>
      <c r="AB152" s="1">
        <v>43381</v>
      </c>
      <c r="AC152" s="1">
        <v>43392</v>
      </c>
      <c r="AD152" s="1">
        <v>43432</v>
      </c>
      <c r="AF152" s="1">
        <v>43475</v>
      </c>
      <c r="AH152" s="1">
        <v>43475</v>
      </c>
      <c r="AI152">
        <v>1</v>
      </c>
      <c r="AJ152" t="s">
        <v>93</v>
      </c>
      <c r="AK152" t="s">
        <v>94</v>
      </c>
      <c r="AL152" t="s">
        <v>95</v>
      </c>
      <c r="AM152" t="s">
        <v>96</v>
      </c>
      <c r="AN152">
        <v>7044</v>
      </c>
      <c r="AO152" t="s">
        <v>109</v>
      </c>
      <c r="AP152" t="s">
        <v>91</v>
      </c>
      <c r="AQ152" t="s">
        <v>91</v>
      </c>
      <c r="AR152" t="s">
        <v>91</v>
      </c>
      <c r="AS152" t="s">
        <v>91</v>
      </c>
      <c r="AU152" t="s">
        <v>98</v>
      </c>
      <c r="AV152" t="s">
        <v>99</v>
      </c>
      <c r="AW152">
        <v>100</v>
      </c>
      <c r="AX152">
        <v>0</v>
      </c>
      <c r="AY152">
        <v>591931031</v>
      </c>
      <c r="AZ152">
        <v>31</v>
      </c>
      <c r="BA152" t="s">
        <v>100</v>
      </c>
      <c r="BB152">
        <v>66001</v>
      </c>
      <c r="BC152" t="s">
        <v>86</v>
      </c>
      <c r="BD152" t="s">
        <v>101</v>
      </c>
      <c r="BE152" t="s">
        <v>91</v>
      </c>
      <c r="BF152" t="s">
        <v>91</v>
      </c>
      <c r="BG152">
        <v>0</v>
      </c>
      <c r="BH152">
        <v>0</v>
      </c>
      <c r="BI152" t="s">
        <v>91</v>
      </c>
      <c r="BJ152">
        <v>1601518900105</v>
      </c>
      <c r="BK152">
        <v>60151</v>
      </c>
      <c r="BL152" t="s">
        <v>102</v>
      </c>
      <c r="BS152" t="s">
        <v>95</v>
      </c>
      <c r="BW152" t="s">
        <v>262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18040</v>
      </c>
      <c r="CE152">
        <v>18040</v>
      </c>
    </row>
    <row r="153" spans="1:83" ht="15">
      <c r="A153">
        <v>5</v>
      </c>
      <c r="B153" t="s">
        <v>82</v>
      </c>
      <c r="C153" s="2">
        <v>1601518000573</v>
      </c>
      <c r="D153">
        <v>0</v>
      </c>
      <c r="E153">
        <v>1</v>
      </c>
      <c r="F153" s="1">
        <v>43282</v>
      </c>
      <c r="G153" s="1">
        <v>43647</v>
      </c>
      <c r="H153">
        <v>931</v>
      </c>
      <c r="I153" t="s">
        <v>83</v>
      </c>
      <c r="J153" t="s">
        <v>84</v>
      </c>
      <c r="K153" t="s">
        <v>85</v>
      </c>
      <c r="L153">
        <v>1601</v>
      </c>
      <c r="M153" t="s">
        <v>86</v>
      </c>
      <c r="N153">
        <v>5802</v>
      </c>
      <c r="O153" t="s">
        <v>87</v>
      </c>
      <c r="P153">
        <v>8914800359</v>
      </c>
      <c r="Q153" t="s">
        <v>88</v>
      </c>
      <c r="R153">
        <v>1088038009</v>
      </c>
      <c r="S153" t="s">
        <v>207</v>
      </c>
      <c r="T153" t="s">
        <v>90</v>
      </c>
      <c r="U153" t="s">
        <v>91</v>
      </c>
      <c r="W153" t="s">
        <v>86</v>
      </c>
      <c r="X153">
        <v>3000</v>
      </c>
      <c r="Y153">
        <v>8909016044</v>
      </c>
      <c r="Z153" t="s">
        <v>92</v>
      </c>
      <c r="AA153">
        <v>160119311800109</v>
      </c>
      <c r="AB153" s="1">
        <v>43381</v>
      </c>
      <c r="AC153" s="1">
        <v>43392</v>
      </c>
      <c r="AD153" s="1">
        <v>43432</v>
      </c>
      <c r="AF153" s="1">
        <v>43475</v>
      </c>
      <c r="AH153" s="1">
        <v>43475</v>
      </c>
      <c r="AI153">
        <v>1</v>
      </c>
      <c r="AJ153" t="s">
        <v>93</v>
      </c>
      <c r="AK153" t="s">
        <v>94</v>
      </c>
      <c r="AL153" t="s">
        <v>95</v>
      </c>
      <c r="AM153" t="s">
        <v>96</v>
      </c>
      <c r="AN153">
        <v>7044</v>
      </c>
      <c r="AO153" t="s">
        <v>109</v>
      </c>
      <c r="AP153" t="s">
        <v>91</v>
      </c>
      <c r="AQ153" t="s">
        <v>91</v>
      </c>
      <c r="AR153" t="s">
        <v>91</v>
      </c>
      <c r="AS153" t="s">
        <v>91</v>
      </c>
      <c r="AU153" t="s">
        <v>98</v>
      </c>
      <c r="AV153" t="s">
        <v>99</v>
      </c>
      <c r="AW153">
        <v>100</v>
      </c>
      <c r="AX153">
        <v>0</v>
      </c>
      <c r="AY153">
        <v>591931031</v>
      </c>
      <c r="AZ153">
        <v>31</v>
      </c>
      <c r="BA153" t="s">
        <v>100</v>
      </c>
      <c r="BB153">
        <v>66001</v>
      </c>
      <c r="BC153" t="s">
        <v>86</v>
      </c>
      <c r="BD153" t="s">
        <v>101</v>
      </c>
      <c r="BE153" t="s">
        <v>91</v>
      </c>
      <c r="BF153" t="s">
        <v>91</v>
      </c>
      <c r="BG153">
        <v>0</v>
      </c>
      <c r="BH153">
        <v>0</v>
      </c>
      <c r="BI153" t="s">
        <v>91</v>
      </c>
      <c r="BJ153">
        <v>1601518900105</v>
      </c>
      <c r="BK153">
        <v>60151</v>
      </c>
      <c r="BL153" t="s">
        <v>102</v>
      </c>
      <c r="BS153" t="s">
        <v>95</v>
      </c>
      <c r="BW153" t="s">
        <v>262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18040</v>
      </c>
      <c r="CE153">
        <v>18040</v>
      </c>
    </row>
    <row r="154" spans="1:83" ht="15">
      <c r="A154">
        <v>5</v>
      </c>
      <c r="B154" t="s">
        <v>82</v>
      </c>
      <c r="C154" s="2">
        <v>1601518000573</v>
      </c>
      <c r="D154">
        <v>0</v>
      </c>
      <c r="E154">
        <v>1</v>
      </c>
      <c r="F154" s="1">
        <v>43282</v>
      </c>
      <c r="G154" s="1">
        <v>43647</v>
      </c>
      <c r="H154">
        <v>931</v>
      </c>
      <c r="I154" t="s">
        <v>83</v>
      </c>
      <c r="J154" t="s">
        <v>84</v>
      </c>
      <c r="K154" t="s">
        <v>85</v>
      </c>
      <c r="L154">
        <v>1601</v>
      </c>
      <c r="M154" t="s">
        <v>86</v>
      </c>
      <c r="N154">
        <v>5802</v>
      </c>
      <c r="O154" t="s">
        <v>87</v>
      </c>
      <c r="P154">
        <v>8914800359</v>
      </c>
      <c r="Q154" t="s">
        <v>88</v>
      </c>
      <c r="R154">
        <v>1086303463</v>
      </c>
      <c r="S154" t="s">
        <v>263</v>
      </c>
      <c r="T154" t="s">
        <v>91</v>
      </c>
      <c r="U154" t="s">
        <v>91</v>
      </c>
      <c r="W154" t="s">
        <v>86</v>
      </c>
      <c r="X154">
        <v>3000</v>
      </c>
      <c r="Y154">
        <v>8909016044</v>
      </c>
      <c r="Z154" t="s">
        <v>92</v>
      </c>
      <c r="AA154">
        <v>160119311800110</v>
      </c>
      <c r="AB154" s="1">
        <v>43372</v>
      </c>
      <c r="AC154" s="1">
        <v>43392</v>
      </c>
      <c r="AD154" s="1">
        <v>43432</v>
      </c>
      <c r="AF154" s="1">
        <v>43455</v>
      </c>
      <c r="AH154" s="1">
        <v>43455</v>
      </c>
      <c r="AI154">
        <v>1</v>
      </c>
      <c r="AJ154" t="s">
        <v>93</v>
      </c>
      <c r="AK154" t="s">
        <v>94</v>
      </c>
      <c r="AL154" t="s">
        <v>95</v>
      </c>
      <c r="AM154" t="s">
        <v>96</v>
      </c>
      <c r="AN154">
        <v>7025</v>
      </c>
      <c r="AO154" t="s">
        <v>106</v>
      </c>
      <c r="AP154" t="s">
        <v>91</v>
      </c>
      <c r="AQ154" t="s">
        <v>91</v>
      </c>
      <c r="AR154" t="s">
        <v>91</v>
      </c>
      <c r="AS154" t="s">
        <v>91</v>
      </c>
      <c r="AU154" t="s">
        <v>98</v>
      </c>
      <c r="AV154" t="s">
        <v>99</v>
      </c>
      <c r="AW154">
        <v>100</v>
      </c>
      <c r="AX154">
        <v>0</v>
      </c>
      <c r="AY154">
        <v>591931031</v>
      </c>
      <c r="AZ154">
        <v>31</v>
      </c>
      <c r="BA154" t="s">
        <v>100</v>
      </c>
      <c r="BB154">
        <v>66001</v>
      </c>
      <c r="BC154" t="s">
        <v>86</v>
      </c>
      <c r="BD154" t="s">
        <v>101</v>
      </c>
      <c r="BE154" t="s">
        <v>91</v>
      </c>
      <c r="BF154" t="s">
        <v>91</v>
      </c>
      <c r="BG154">
        <v>0</v>
      </c>
      <c r="BH154">
        <v>0</v>
      </c>
      <c r="BI154" t="s">
        <v>91</v>
      </c>
      <c r="BJ154">
        <v>1601518900105</v>
      </c>
      <c r="BK154">
        <v>60151</v>
      </c>
      <c r="BL154" t="s">
        <v>102</v>
      </c>
      <c r="BS154" t="s">
        <v>95</v>
      </c>
      <c r="BW154" t="s">
        <v>264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18040</v>
      </c>
      <c r="CE154">
        <v>18040</v>
      </c>
    </row>
    <row r="155" spans="1:83" ht="15">
      <c r="A155">
        <v>5</v>
      </c>
      <c r="B155" t="s">
        <v>82</v>
      </c>
      <c r="C155" s="2">
        <v>1601518000573</v>
      </c>
      <c r="D155">
        <v>0</v>
      </c>
      <c r="E155">
        <v>1</v>
      </c>
      <c r="F155" s="1">
        <v>43282</v>
      </c>
      <c r="G155" s="1">
        <v>43647</v>
      </c>
      <c r="H155">
        <v>931</v>
      </c>
      <c r="I155" t="s">
        <v>83</v>
      </c>
      <c r="J155" t="s">
        <v>84</v>
      </c>
      <c r="K155" t="s">
        <v>85</v>
      </c>
      <c r="L155">
        <v>1601</v>
      </c>
      <c r="M155" t="s">
        <v>86</v>
      </c>
      <c r="N155">
        <v>5802</v>
      </c>
      <c r="O155" t="s">
        <v>87</v>
      </c>
      <c r="P155">
        <v>8914800359</v>
      </c>
      <c r="Q155" t="s">
        <v>88</v>
      </c>
      <c r="R155">
        <v>1086303463</v>
      </c>
      <c r="S155" t="s">
        <v>263</v>
      </c>
      <c r="T155" t="s">
        <v>91</v>
      </c>
      <c r="U155" t="s">
        <v>91</v>
      </c>
      <c r="W155" t="s">
        <v>86</v>
      </c>
      <c r="X155">
        <v>2867</v>
      </c>
      <c r="Y155">
        <v>8908070566</v>
      </c>
      <c r="Z155" t="s">
        <v>104</v>
      </c>
      <c r="AA155">
        <v>160119311800110</v>
      </c>
      <c r="AB155" s="1">
        <v>43372</v>
      </c>
      <c r="AC155" s="1">
        <v>43392</v>
      </c>
      <c r="AD155" s="1">
        <v>43432</v>
      </c>
      <c r="AF155" s="1">
        <v>43455</v>
      </c>
      <c r="AH155" s="1">
        <v>43455</v>
      </c>
      <c r="AI155">
        <v>1</v>
      </c>
      <c r="AJ155" t="s">
        <v>93</v>
      </c>
      <c r="AK155" t="s">
        <v>94</v>
      </c>
      <c r="AL155" t="s">
        <v>95</v>
      </c>
      <c r="AM155" t="s">
        <v>96</v>
      </c>
      <c r="AN155">
        <v>7025</v>
      </c>
      <c r="AO155" t="s">
        <v>106</v>
      </c>
      <c r="AP155" t="s">
        <v>91</v>
      </c>
      <c r="AQ155" t="s">
        <v>91</v>
      </c>
      <c r="AR155" t="s">
        <v>91</v>
      </c>
      <c r="AS155" t="s">
        <v>91</v>
      </c>
      <c r="AU155" t="s">
        <v>98</v>
      </c>
      <c r="AV155" t="s">
        <v>99</v>
      </c>
      <c r="AW155">
        <v>100</v>
      </c>
      <c r="AX155">
        <v>0</v>
      </c>
      <c r="AY155">
        <v>591931031</v>
      </c>
      <c r="AZ155">
        <v>31</v>
      </c>
      <c r="BA155" t="s">
        <v>100</v>
      </c>
      <c r="BB155">
        <v>66001</v>
      </c>
      <c r="BC155" t="s">
        <v>86</v>
      </c>
      <c r="BD155" t="s">
        <v>101</v>
      </c>
      <c r="BE155" t="s">
        <v>91</v>
      </c>
      <c r="BF155" t="s">
        <v>91</v>
      </c>
      <c r="BG155">
        <v>0</v>
      </c>
      <c r="BH155">
        <v>0</v>
      </c>
      <c r="BI155" t="s">
        <v>91</v>
      </c>
      <c r="BJ155">
        <v>1601518900105</v>
      </c>
      <c r="BK155">
        <v>60151</v>
      </c>
      <c r="BL155" t="s">
        <v>102</v>
      </c>
      <c r="BS155" t="s">
        <v>95</v>
      </c>
      <c r="BW155" t="s">
        <v>264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18040</v>
      </c>
      <c r="CE155">
        <v>18040</v>
      </c>
    </row>
    <row r="156" spans="1:83" ht="15">
      <c r="A156">
        <v>5</v>
      </c>
      <c r="B156" t="s">
        <v>82</v>
      </c>
      <c r="C156" s="2">
        <v>1601518000573</v>
      </c>
      <c r="D156">
        <v>0</v>
      </c>
      <c r="E156">
        <v>1</v>
      </c>
      <c r="F156" s="1">
        <v>43282</v>
      </c>
      <c r="G156" s="1">
        <v>43647</v>
      </c>
      <c r="H156">
        <v>931</v>
      </c>
      <c r="I156" t="s">
        <v>83</v>
      </c>
      <c r="J156" t="s">
        <v>84</v>
      </c>
      <c r="K156" t="s">
        <v>85</v>
      </c>
      <c r="L156">
        <v>1601</v>
      </c>
      <c r="M156" t="s">
        <v>86</v>
      </c>
      <c r="N156">
        <v>5802</v>
      </c>
      <c r="O156" t="s">
        <v>87</v>
      </c>
      <c r="P156">
        <v>8914800359</v>
      </c>
      <c r="Q156" t="s">
        <v>88</v>
      </c>
      <c r="R156">
        <v>1004686609</v>
      </c>
      <c r="S156" t="s">
        <v>265</v>
      </c>
      <c r="T156" t="s">
        <v>137</v>
      </c>
      <c r="U156" t="s">
        <v>91</v>
      </c>
      <c r="W156" t="s">
        <v>86</v>
      </c>
      <c r="X156">
        <v>3000</v>
      </c>
      <c r="Y156">
        <v>8909016044</v>
      </c>
      <c r="Z156" t="s">
        <v>92</v>
      </c>
      <c r="AA156">
        <v>160119311800111</v>
      </c>
      <c r="AB156" s="1">
        <v>43364</v>
      </c>
      <c r="AC156" s="1">
        <v>43392</v>
      </c>
      <c r="AD156" s="1">
        <v>43433</v>
      </c>
      <c r="AF156" s="1">
        <v>43453</v>
      </c>
      <c r="AH156" s="1">
        <v>43453</v>
      </c>
      <c r="AI156">
        <v>1</v>
      </c>
      <c r="AJ156" t="s">
        <v>93</v>
      </c>
      <c r="AK156" t="s">
        <v>94</v>
      </c>
      <c r="AL156" t="s">
        <v>95</v>
      </c>
      <c r="AM156" t="s">
        <v>96</v>
      </c>
      <c r="AN156">
        <v>7042</v>
      </c>
      <c r="AO156" t="s">
        <v>97</v>
      </c>
      <c r="AP156" t="s">
        <v>91</v>
      </c>
      <c r="AQ156" t="s">
        <v>91</v>
      </c>
      <c r="AR156" t="s">
        <v>91</v>
      </c>
      <c r="AS156" t="s">
        <v>91</v>
      </c>
      <c r="AU156" t="s">
        <v>98</v>
      </c>
      <c r="AV156" t="s">
        <v>99</v>
      </c>
      <c r="AW156">
        <v>100</v>
      </c>
      <c r="AX156">
        <v>0</v>
      </c>
      <c r="AY156">
        <v>591931031</v>
      </c>
      <c r="AZ156">
        <v>31</v>
      </c>
      <c r="BA156" t="s">
        <v>100</v>
      </c>
      <c r="BB156">
        <v>66001</v>
      </c>
      <c r="BC156" t="s">
        <v>86</v>
      </c>
      <c r="BD156" t="s">
        <v>101</v>
      </c>
      <c r="BE156" t="s">
        <v>91</v>
      </c>
      <c r="BF156" t="s">
        <v>91</v>
      </c>
      <c r="BG156">
        <v>0</v>
      </c>
      <c r="BH156">
        <v>0</v>
      </c>
      <c r="BI156" t="s">
        <v>91</v>
      </c>
      <c r="BJ156">
        <v>1601518900105</v>
      </c>
      <c r="BK156">
        <v>60151</v>
      </c>
      <c r="BL156" t="s">
        <v>102</v>
      </c>
      <c r="BS156" t="s">
        <v>95</v>
      </c>
      <c r="BW156" t="s">
        <v>266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140680</v>
      </c>
      <c r="CE156">
        <v>140680</v>
      </c>
    </row>
    <row r="157" spans="1:83" ht="15">
      <c r="A157">
        <v>5</v>
      </c>
      <c r="B157" t="s">
        <v>82</v>
      </c>
      <c r="C157" s="2">
        <v>1601518000573</v>
      </c>
      <c r="D157">
        <v>0</v>
      </c>
      <c r="E157">
        <v>1</v>
      </c>
      <c r="F157" s="1">
        <v>43282</v>
      </c>
      <c r="G157" s="1">
        <v>43647</v>
      </c>
      <c r="H157">
        <v>931</v>
      </c>
      <c r="I157" t="s">
        <v>83</v>
      </c>
      <c r="J157" t="s">
        <v>84</v>
      </c>
      <c r="K157" t="s">
        <v>85</v>
      </c>
      <c r="L157">
        <v>1601</v>
      </c>
      <c r="M157" t="s">
        <v>86</v>
      </c>
      <c r="N157">
        <v>5802</v>
      </c>
      <c r="O157" t="s">
        <v>87</v>
      </c>
      <c r="P157">
        <v>8914800359</v>
      </c>
      <c r="Q157" t="s">
        <v>88</v>
      </c>
      <c r="R157">
        <v>1004686609</v>
      </c>
      <c r="S157" t="s">
        <v>265</v>
      </c>
      <c r="T157" t="s">
        <v>137</v>
      </c>
      <c r="U157" t="s">
        <v>91</v>
      </c>
      <c r="W157" t="s">
        <v>86</v>
      </c>
      <c r="X157">
        <v>2867</v>
      </c>
      <c r="Y157">
        <v>8908070566</v>
      </c>
      <c r="Z157" t="s">
        <v>104</v>
      </c>
      <c r="AA157">
        <v>160119311800111</v>
      </c>
      <c r="AB157" s="1">
        <v>43364</v>
      </c>
      <c r="AC157" s="1">
        <v>43392</v>
      </c>
      <c r="AD157" s="1">
        <v>43433</v>
      </c>
      <c r="AF157" s="1">
        <v>43453</v>
      </c>
      <c r="AH157" s="1">
        <v>43453</v>
      </c>
      <c r="AI157">
        <v>1</v>
      </c>
      <c r="AJ157" t="s">
        <v>93</v>
      </c>
      <c r="AK157" t="s">
        <v>94</v>
      </c>
      <c r="AL157" t="s">
        <v>95</v>
      </c>
      <c r="AM157" t="s">
        <v>96</v>
      </c>
      <c r="AN157">
        <v>7042</v>
      </c>
      <c r="AO157" t="s">
        <v>97</v>
      </c>
      <c r="AP157" t="s">
        <v>91</v>
      </c>
      <c r="AQ157" t="s">
        <v>91</v>
      </c>
      <c r="AR157" t="s">
        <v>91</v>
      </c>
      <c r="AS157" t="s">
        <v>91</v>
      </c>
      <c r="AU157" t="s">
        <v>98</v>
      </c>
      <c r="AV157" t="s">
        <v>99</v>
      </c>
      <c r="AW157">
        <v>100</v>
      </c>
      <c r="AX157">
        <v>0</v>
      </c>
      <c r="AY157">
        <v>591931031</v>
      </c>
      <c r="AZ157">
        <v>31</v>
      </c>
      <c r="BA157" t="s">
        <v>100</v>
      </c>
      <c r="BB157">
        <v>66001</v>
      </c>
      <c r="BC157" t="s">
        <v>86</v>
      </c>
      <c r="BD157" t="s">
        <v>101</v>
      </c>
      <c r="BE157" t="s">
        <v>91</v>
      </c>
      <c r="BF157" t="s">
        <v>91</v>
      </c>
      <c r="BG157">
        <v>0</v>
      </c>
      <c r="BH157">
        <v>0</v>
      </c>
      <c r="BI157" t="s">
        <v>91</v>
      </c>
      <c r="BJ157">
        <v>1601518900105</v>
      </c>
      <c r="BK157">
        <v>60151</v>
      </c>
      <c r="BL157" t="s">
        <v>102</v>
      </c>
      <c r="BS157" t="s">
        <v>95</v>
      </c>
      <c r="BW157" t="s">
        <v>266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140680</v>
      </c>
      <c r="CE157">
        <v>140680</v>
      </c>
    </row>
    <row r="158" spans="1:83" ht="15">
      <c r="A158">
        <v>5</v>
      </c>
      <c r="B158" t="s">
        <v>82</v>
      </c>
      <c r="C158" s="2">
        <v>1601518000573</v>
      </c>
      <c r="D158">
        <v>0</v>
      </c>
      <c r="E158">
        <v>1</v>
      </c>
      <c r="F158" s="1">
        <v>43282</v>
      </c>
      <c r="G158" s="1">
        <v>43647</v>
      </c>
      <c r="H158">
        <v>931</v>
      </c>
      <c r="I158" t="s">
        <v>83</v>
      </c>
      <c r="J158" t="s">
        <v>84</v>
      </c>
      <c r="K158" t="s">
        <v>85</v>
      </c>
      <c r="L158">
        <v>1601</v>
      </c>
      <c r="M158" t="s">
        <v>86</v>
      </c>
      <c r="N158">
        <v>5802</v>
      </c>
      <c r="O158" t="s">
        <v>87</v>
      </c>
      <c r="P158">
        <v>8914800359</v>
      </c>
      <c r="Q158" t="s">
        <v>88</v>
      </c>
      <c r="R158">
        <v>1085941906</v>
      </c>
      <c r="S158" t="s">
        <v>267</v>
      </c>
      <c r="T158" t="s">
        <v>90</v>
      </c>
      <c r="U158" t="s">
        <v>91</v>
      </c>
      <c r="W158" t="s">
        <v>86</v>
      </c>
      <c r="X158">
        <v>2867</v>
      </c>
      <c r="Y158">
        <v>8908070566</v>
      </c>
      <c r="Z158" t="s">
        <v>104</v>
      </c>
      <c r="AA158">
        <v>160119311800112</v>
      </c>
      <c r="AB158" s="1">
        <v>43364</v>
      </c>
      <c r="AC158" s="1">
        <v>43392</v>
      </c>
      <c r="AD158" s="1">
        <v>43433</v>
      </c>
      <c r="AF158" s="1">
        <v>43475</v>
      </c>
      <c r="AH158" s="1">
        <v>43475</v>
      </c>
      <c r="AI158">
        <v>1</v>
      </c>
      <c r="AJ158" t="s">
        <v>93</v>
      </c>
      <c r="AK158" t="s">
        <v>94</v>
      </c>
      <c r="AL158" t="s">
        <v>95</v>
      </c>
      <c r="AM158" t="s">
        <v>96</v>
      </c>
      <c r="AN158">
        <v>7044</v>
      </c>
      <c r="AO158" t="s">
        <v>109</v>
      </c>
      <c r="AP158" t="s">
        <v>91</v>
      </c>
      <c r="AQ158" t="s">
        <v>91</v>
      </c>
      <c r="AR158" t="s">
        <v>91</v>
      </c>
      <c r="AS158" t="s">
        <v>91</v>
      </c>
      <c r="AU158" t="s">
        <v>98</v>
      </c>
      <c r="AV158" t="s">
        <v>99</v>
      </c>
      <c r="AW158">
        <v>100</v>
      </c>
      <c r="AX158">
        <v>0</v>
      </c>
      <c r="AY158">
        <v>591931031</v>
      </c>
      <c r="AZ158">
        <v>31</v>
      </c>
      <c r="BA158" t="s">
        <v>100</v>
      </c>
      <c r="BB158">
        <v>66001</v>
      </c>
      <c r="BC158" t="s">
        <v>86</v>
      </c>
      <c r="BD158" t="s">
        <v>101</v>
      </c>
      <c r="BE158" t="s">
        <v>91</v>
      </c>
      <c r="BF158" t="s">
        <v>91</v>
      </c>
      <c r="BG158">
        <v>0</v>
      </c>
      <c r="BH158">
        <v>0</v>
      </c>
      <c r="BI158" t="s">
        <v>91</v>
      </c>
      <c r="BJ158">
        <v>1601518900105</v>
      </c>
      <c r="BK158">
        <v>60151</v>
      </c>
      <c r="BL158" t="s">
        <v>102</v>
      </c>
      <c r="BS158" t="s">
        <v>95</v>
      </c>
      <c r="BW158" t="s">
        <v>268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41840</v>
      </c>
      <c r="CE158">
        <v>41840</v>
      </c>
    </row>
    <row r="159" spans="1:83" ht="15">
      <c r="A159">
        <v>5</v>
      </c>
      <c r="B159" t="s">
        <v>82</v>
      </c>
      <c r="C159" s="2">
        <v>1601518000573</v>
      </c>
      <c r="D159">
        <v>0</v>
      </c>
      <c r="E159">
        <v>1</v>
      </c>
      <c r="F159" s="1">
        <v>43282</v>
      </c>
      <c r="G159" s="1">
        <v>43647</v>
      </c>
      <c r="H159">
        <v>931</v>
      </c>
      <c r="I159" t="s">
        <v>83</v>
      </c>
      <c r="J159" t="s">
        <v>84</v>
      </c>
      <c r="K159" t="s">
        <v>85</v>
      </c>
      <c r="L159">
        <v>1601</v>
      </c>
      <c r="M159" t="s">
        <v>86</v>
      </c>
      <c r="N159">
        <v>5802</v>
      </c>
      <c r="O159" t="s">
        <v>87</v>
      </c>
      <c r="P159">
        <v>8914800359</v>
      </c>
      <c r="Q159" t="s">
        <v>88</v>
      </c>
      <c r="R159">
        <v>1085941906</v>
      </c>
      <c r="S159" t="s">
        <v>267</v>
      </c>
      <c r="T159" t="s">
        <v>90</v>
      </c>
      <c r="U159" t="s">
        <v>91</v>
      </c>
      <c r="W159" t="s">
        <v>86</v>
      </c>
      <c r="X159">
        <v>3000</v>
      </c>
      <c r="Y159">
        <v>8909016044</v>
      </c>
      <c r="Z159" t="s">
        <v>92</v>
      </c>
      <c r="AA159">
        <v>160119311800112</v>
      </c>
      <c r="AB159" s="1">
        <v>43364</v>
      </c>
      <c r="AC159" s="1">
        <v>43392</v>
      </c>
      <c r="AD159" s="1">
        <v>43433</v>
      </c>
      <c r="AF159" s="1">
        <v>43475</v>
      </c>
      <c r="AH159" s="1">
        <v>43475</v>
      </c>
      <c r="AI159">
        <v>1</v>
      </c>
      <c r="AJ159" t="s">
        <v>93</v>
      </c>
      <c r="AK159" t="s">
        <v>94</v>
      </c>
      <c r="AL159" t="s">
        <v>95</v>
      </c>
      <c r="AM159" t="s">
        <v>96</v>
      </c>
      <c r="AN159">
        <v>7044</v>
      </c>
      <c r="AO159" t="s">
        <v>109</v>
      </c>
      <c r="AP159" t="s">
        <v>91</v>
      </c>
      <c r="AQ159" t="s">
        <v>91</v>
      </c>
      <c r="AR159" t="s">
        <v>91</v>
      </c>
      <c r="AS159" t="s">
        <v>91</v>
      </c>
      <c r="AU159" t="s">
        <v>98</v>
      </c>
      <c r="AV159" t="s">
        <v>99</v>
      </c>
      <c r="AW159">
        <v>100</v>
      </c>
      <c r="AX159">
        <v>0</v>
      </c>
      <c r="AY159">
        <v>591931031</v>
      </c>
      <c r="AZ159">
        <v>31</v>
      </c>
      <c r="BA159" t="s">
        <v>100</v>
      </c>
      <c r="BB159">
        <v>66001</v>
      </c>
      <c r="BC159" t="s">
        <v>86</v>
      </c>
      <c r="BD159" t="s">
        <v>101</v>
      </c>
      <c r="BE159" t="s">
        <v>91</v>
      </c>
      <c r="BF159" t="s">
        <v>91</v>
      </c>
      <c r="BG159">
        <v>0</v>
      </c>
      <c r="BH159">
        <v>0</v>
      </c>
      <c r="BI159" t="s">
        <v>91</v>
      </c>
      <c r="BJ159">
        <v>1601518900105</v>
      </c>
      <c r="BK159">
        <v>60151</v>
      </c>
      <c r="BL159" t="s">
        <v>102</v>
      </c>
      <c r="BS159" t="s">
        <v>95</v>
      </c>
      <c r="BW159" t="s">
        <v>268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41840</v>
      </c>
      <c r="CE159">
        <v>41840</v>
      </c>
    </row>
    <row r="160" spans="1:83" ht="15">
      <c r="A160">
        <v>5</v>
      </c>
      <c r="B160" t="s">
        <v>82</v>
      </c>
      <c r="C160" s="2">
        <v>1601518000573</v>
      </c>
      <c r="D160">
        <v>0</v>
      </c>
      <c r="E160">
        <v>1</v>
      </c>
      <c r="F160" s="1">
        <v>43282</v>
      </c>
      <c r="G160" s="1">
        <v>43647</v>
      </c>
      <c r="H160">
        <v>931</v>
      </c>
      <c r="I160" t="s">
        <v>83</v>
      </c>
      <c r="J160" t="s">
        <v>84</v>
      </c>
      <c r="K160" t="s">
        <v>85</v>
      </c>
      <c r="L160">
        <v>1601</v>
      </c>
      <c r="M160" t="s">
        <v>86</v>
      </c>
      <c r="N160">
        <v>5802</v>
      </c>
      <c r="O160" t="s">
        <v>87</v>
      </c>
      <c r="P160">
        <v>8914800359</v>
      </c>
      <c r="Q160" t="s">
        <v>88</v>
      </c>
      <c r="R160">
        <v>1007269027</v>
      </c>
      <c r="S160" t="s">
        <v>269</v>
      </c>
      <c r="T160" t="s">
        <v>90</v>
      </c>
      <c r="U160" t="s">
        <v>91</v>
      </c>
      <c r="W160" t="s">
        <v>86</v>
      </c>
      <c r="X160">
        <v>3000</v>
      </c>
      <c r="Y160">
        <v>8909016044</v>
      </c>
      <c r="Z160" t="s">
        <v>92</v>
      </c>
      <c r="AA160">
        <v>160119311800113</v>
      </c>
      <c r="AB160" s="1">
        <v>43367</v>
      </c>
      <c r="AC160" s="1">
        <v>43392</v>
      </c>
      <c r="AD160" s="1">
        <v>43433</v>
      </c>
      <c r="AF160" s="1">
        <v>43455</v>
      </c>
      <c r="AH160" s="1">
        <v>43455</v>
      </c>
      <c r="AI160">
        <v>1</v>
      </c>
      <c r="AJ160" t="s">
        <v>93</v>
      </c>
      <c r="AK160" t="s">
        <v>94</v>
      </c>
      <c r="AL160" t="s">
        <v>95</v>
      </c>
      <c r="AM160" t="s">
        <v>96</v>
      </c>
      <c r="AN160">
        <v>7025</v>
      </c>
      <c r="AO160" t="s">
        <v>106</v>
      </c>
      <c r="AP160" t="s">
        <v>91</v>
      </c>
      <c r="AQ160" t="s">
        <v>91</v>
      </c>
      <c r="AR160" t="s">
        <v>91</v>
      </c>
      <c r="AS160" t="s">
        <v>91</v>
      </c>
      <c r="AU160" t="s">
        <v>98</v>
      </c>
      <c r="AV160" t="s">
        <v>99</v>
      </c>
      <c r="AW160">
        <v>100</v>
      </c>
      <c r="AX160">
        <v>0</v>
      </c>
      <c r="AY160">
        <v>591931031</v>
      </c>
      <c r="AZ160">
        <v>31</v>
      </c>
      <c r="BA160" t="s">
        <v>100</v>
      </c>
      <c r="BB160">
        <v>66001</v>
      </c>
      <c r="BC160" t="s">
        <v>86</v>
      </c>
      <c r="BD160" t="s">
        <v>101</v>
      </c>
      <c r="BE160" t="s">
        <v>91</v>
      </c>
      <c r="BF160" t="s">
        <v>91</v>
      </c>
      <c r="BG160">
        <v>0</v>
      </c>
      <c r="BH160">
        <v>0</v>
      </c>
      <c r="BI160" t="s">
        <v>91</v>
      </c>
      <c r="BJ160">
        <v>1601518900105</v>
      </c>
      <c r="BK160">
        <v>60151</v>
      </c>
      <c r="BL160" t="s">
        <v>102</v>
      </c>
      <c r="BS160" t="s">
        <v>95</v>
      </c>
      <c r="BW160" t="s">
        <v>270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35640</v>
      </c>
      <c r="CE160">
        <v>35640</v>
      </c>
    </row>
    <row r="161" spans="1:83" ht="15">
      <c r="A161">
        <v>5</v>
      </c>
      <c r="B161" t="s">
        <v>82</v>
      </c>
      <c r="C161" s="2">
        <v>1601518000573</v>
      </c>
      <c r="D161">
        <v>0</v>
      </c>
      <c r="E161">
        <v>1</v>
      </c>
      <c r="F161" s="1">
        <v>43282</v>
      </c>
      <c r="G161" s="1">
        <v>43647</v>
      </c>
      <c r="H161">
        <v>931</v>
      </c>
      <c r="I161" t="s">
        <v>83</v>
      </c>
      <c r="J161" t="s">
        <v>84</v>
      </c>
      <c r="K161" t="s">
        <v>85</v>
      </c>
      <c r="L161">
        <v>1601</v>
      </c>
      <c r="M161" t="s">
        <v>86</v>
      </c>
      <c r="N161">
        <v>5802</v>
      </c>
      <c r="O161" t="s">
        <v>87</v>
      </c>
      <c r="P161">
        <v>8914800359</v>
      </c>
      <c r="Q161" t="s">
        <v>88</v>
      </c>
      <c r="R161">
        <v>1007269027</v>
      </c>
      <c r="S161" t="s">
        <v>269</v>
      </c>
      <c r="T161" t="s">
        <v>90</v>
      </c>
      <c r="U161" t="s">
        <v>91</v>
      </c>
      <c r="W161" t="s">
        <v>86</v>
      </c>
      <c r="X161">
        <v>2867</v>
      </c>
      <c r="Y161">
        <v>8908070566</v>
      </c>
      <c r="Z161" t="s">
        <v>104</v>
      </c>
      <c r="AA161">
        <v>160119311800113</v>
      </c>
      <c r="AB161" s="1">
        <v>43367</v>
      </c>
      <c r="AC161" s="1">
        <v>43392</v>
      </c>
      <c r="AD161" s="1">
        <v>43433</v>
      </c>
      <c r="AF161" s="1">
        <v>43455</v>
      </c>
      <c r="AH161" s="1">
        <v>43455</v>
      </c>
      <c r="AI161">
        <v>1</v>
      </c>
      <c r="AJ161" t="s">
        <v>93</v>
      </c>
      <c r="AK161" t="s">
        <v>94</v>
      </c>
      <c r="AL161" t="s">
        <v>95</v>
      </c>
      <c r="AM161" t="s">
        <v>96</v>
      </c>
      <c r="AN161">
        <v>7025</v>
      </c>
      <c r="AO161" t="s">
        <v>106</v>
      </c>
      <c r="AP161" t="s">
        <v>91</v>
      </c>
      <c r="AQ161" t="s">
        <v>91</v>
      </c>
      <c r="AR161" t="s">
        <v>91</v>
      </c>
      <c r="AS161" t="s">
        <v>91</v>
      </c>
      <c r="AU161" t="s">
        <v>98</v>
      </c>
      <c r="AV161" t="s">
        <v>99</v>
      </c>
      <c r="AW161">
        <v>100</v>
      </c>
      <c r="AX161">
        <v>0</v>
      </c>
      <c r="AY161">
        <v>591931031</v>
      </c>
      <c r="AZ161">
        <v>31</v>
      </c>
      <c r="BA161" t="s">
        <v>100</v>
      </c>
      <c r="BB161">
        <v>66001</v>
      </c>
      <c r="BC161" t="s">
        <v>86</v>
      </c>
      <c r="BD161" t="s">
        <v>101</v>
      </c>
      <c r="BE161" t="s">
        <v>91</v>
      </c>
      <c r="BF161" t="s">
        <v>91</v>
      </c>
      <c r="BG161">
        <v>0</v>
      </c>
      <c r="BH161">
        <v>0</v>
      </c>
      <c r="BI161" t="s">
        <v>91</v>
      </c>
      <c r="BJ161">
        <v>1601518900105</v>
      </c>
      <c r="BK161">
        <v>60151</v>
      </c>
      <c r="BL161" t="s">
        <v>102</v>
      </c>
      <c r="BS161" t="s">
        <v>95</v>
      </c>
      <c r="BW161" t="s">
        <v>270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35640</v>
      </c>
      <c r="CE161">
        <v>35640</v>
      </c>
    </row>
    <row r="162" spans="1:83" ht="15">
      <c r="A162">
        <v>5</v>
      </c>
      <c r="B162" t="s">
        <v>82</v>
      </c>
      <c r="C162" s="2">
        <v>1601518000573</v>
      </c>
      <c r="D162">
        <v>0</v>
      </c>
      <c r="E162">
        <v>1</v>
      </c>
      <c r="F162" s="1">
        <v>43282</v>
      </c>
      <c r="G162" s="1">
        <v>43647</v>
      </c>
      <c r="H162">
        <v>931</v>
      </c>
      <c r="I162" t="s">
        <v>83</v>
      </c>
      <c r="J162" t="s">
        <v>84</v>
      </c>
      <c r="K162" t="s">
        <v>85</v>
      </c>
      <c r="L162">
        <v>1601</v>
      </c>
      <c r="M162" t="s">
        <v>86</v>
      </c>
      <c r="N162">
        <v>5802</v>
      </c>
      <c r="O162" t="s">
        <v>87</v>
      </c>
      <c r="P162">
        <v>8914800359</v>
      </c>
      <c r="Q162" t="s">
        <v>88</v>
      </c>
      <c r="R162">
        <v>1112775493</v>
      </c>
      <c r="S162" t="s">
        <v>271</v>
      </c>
      <c r="T162" t="s">
        <v>90</v>
      </c>
      <c r="U162" t="s">
        <v>91</v>
      </c>
      <c r="W162" t="s">
        <v>86</v>
      </c>
      <c r="X162">
        <v>3000</v>
      </c>
      <c r="Y162">
        <v>8909016044</v>
      </c>
      <c r="Z162" t="s">
        <v>92</v>
      </c>
      <c r="AA162">
        <v>160119311800114</v>
      </c>
      <c r="AB162" s="1">
        <v>43367</v>
      </c>
      <c r="AC162" s="1">
        <v>43392</v>
      </c>
      <c r="AD162" s="1">
        <v>43433</v>
      </c>
      <c r="AF162" s="1">
        <v>43475</v>
      </c>
      <c r="AH162" s="1">
        <v>43475</v>
      </c>
      <c r="AI162">
        <v>1</v>
      </c>
      <c r="AJ162" t="s">
        <v>93</v>
      </c>
      <c r="AK162" t="s">
        <v>94</v>
      </c>
      <c r="AL162" t="s">
        <v>95</v>
      </c>
      <c r="AM162" t="s">
        <v>96</v>
      </c>
      <c r="AN162">
        <v>7044</v>
      </c>
      <c r="AO162" t="s">
        <v>109</v>
      </c>
      <c r="AP162" t="s">
        <v>91</v>
      </c>
      <c r="AQ162" t="s">
        <v>91</v>
      </c>
      <c r="AR162" t="s">
        <v>91</v>
      </c>
      <c r="AS162" t="s">
        <v>91</v>
      </c>
      <c r="AU162" t="s">
        <v>98</v>
      </c>
      <c r="AV162" t="s">
        <v>99</v>
      </c>
      <c r="AW162">
        <v>100</v>
      </c>
      <c r="AX162">
        <v>0</v>
      </c>
      <c r="AY162">
        <v>591931031</v>
      </c>
      <c r="AZ162">
        <v>31</v>
      </c>
      <c r="BA162" t="s">
        <v>100</v>
      </c>
      <c r="BB162">
        <v>66001</v>
      </c>
      <c r="BC162" t="s">
        <v>86</v>
      </c>
      <c r="BD162" t="s">
        <v>101</v>
      </c>
      <c r="BE162" t="s">
        <v>91</v>
      </c>
      <c r="BF162" t="s">
        <v>91</v>
      </c>
      <c r="BG162">
        <v>0</v>
      </c>
      <c r="BH162">
        <v>0</v>
      </c>
      <c r="BI162" t="s">
        <v>91</v>
      </c>
      <c r="BJ162">
        <v>1601518900105</v>
      </c>
      <c r="BK162">
        <v>60151</v>
      </c>
      <c r="BL162" t="s">
        <v>102</v>
      </c>
      <c r="BS162" t="s">
        <v>95</v>
      </c>
      <c r="BW162" t="s">
        <v>272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40640</v>
      </c>
      <c r="CE162">
        <v>40640</v>
      </c>
    </row>
    <row r="163" spans="1:83" ht="15">
      <c r="A163">
        <v>5</v>
      </c>
      <c r="B163" t="s">
        <v>82</v>
      </c>
      <c r="C163" s="2">
        <v>1601518000573</v>
      </c>
      <c r="D163">
        <v>0</v>
      </c>
      <c r="E163">
        <v>1</v>
      </c>
      <c r="F163" s="1">
        <v>43282</v>
      </c>
      <c r="G163" s="1">
        <v>43647</v>
      </c>
      <c r="H163">
        <v>931</v>
      </c>
      <c r="I163" t="s">
        <v>83</v>
      </c>
      <c r="J163" t="s">
        <v>84</v>
      </c>
      <c r="K163" t="s">
        <v>85</v>
      </c>
      <c r="L163">
        <v>1601</v>
      </c>
      <c r="M163" t="s">
        <v>86</v>
      </c>
      <c r="N163">
        <v>5802</v>
      </c>
      <c r="O163" t="s">
        <v>87</v>
      </c>
      <c r="P163">
        <v>8914800359</v>
      </c>
      <c r="Q163" t="s">
        <v>88</v>
      </c>
      <c r="R163">
        <v>1112775493</v>
      </c>
      <c r="S163" t="s">
        <v>271</v>
      </c>
      <c r="T163" t="s">
        <v>90</v>
      </c>
      <c r="U163" t="s">
        <v>91</v>
      </c>
      <c r="W163" t="s">
        <v>86</v>
      </c>
      <c r="X163">
        <v>2867</v>
      </c>
      <c r="Y163">
        <v>8908070566</v>
      </c>
      <c r="Z163" t="s">
        <v>104</v>
      </c>
      <c r="AA163">
        <v>160119311800114</v>
      </c>
      <c r="AB163" s="1">
        <v>43367</v>
      </c>
      <c r="AC163" s="1">
        <v>43392</v>
      </c>
      <c r="AD163" s="1">
        <v>43433</v>
      </c>
      <c r="AF163" s="1">
        <v>43475</v>
      </c>
      <c r="AH163" s="1">
        <v>43475</v>
      </c>
      <c r="AI163">
        <v>1</v>
      </c>
      <c r="AJ163" t="s">
        <v>93</v>
      </c>
      <c r="AK163" t="s">
        <v>94</v>
      </c>
      <c r="AL163" t="s">
        <v>95</v>
      </c>
      <c r="AM163" t="s">
        <v>96</v>
      </c>
      <c r="AN163">
        <v>7044</v>
      </c>
      <c r="AO163" t="s">
        <v>109</v>
      </c>
      <c r="AP163" t="s">
        <v>91</v>
      </c>
      <c r="AQ163" t="s">
        <v>91</v>
      </c>
      <c r="AR163" t="s">
        <v>91</v>
      </c>
      <c r="AS163" t="s">
        <v>91</v>
      </c>
      <c r="AU163" t="s">
        <v>98</v>
      </c>
      <c r="AV163" t="s">
        <v>99</v>
      </c>
      <c r="AW163">
        <v>100</v>
      </c>
      <c r="AX163">
        <v>0</v>
      </c>
      <c r="AY163">
        <v>591931031</v>
      </c>
      <c r="AZ163">
        <v>31</v>
      </c>
      <c r="BA163" t="s">
        <v>100</v>
      </c>
      <c r="BB163">
        <v>66001</v>
      </c>
      <c r="BC163" t="s">
        <v>86</v>
      </c>
      <c r="BD163" t="s">
        <v>101</v>
      </c>
      <c r="BE163" t="s">
        <v>91</v>
      </c>
      <c r="BF163" t="s">
        <v>91</v>
      </c>
      <c r="BG163">
        <v>0</v>
      </c>
      <c r="BH163">
        <v>0</v>
      </c>
      <c r="BI163" t="s">
        <v>91</v>
      </c>
      <c r="BJ163">
        <v>1601518900105</v>
      </c>
      <c r="BK163">
        <v>60151</v>
      </c>
      <c r="BL163" t="s">
        <v>102</v>
      </c>
      <c r="BS163" t="s">
        <v>95</v>
      </c>
      <c r="BW163" t="s">
        <v>272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40640</v>
      </c>
      <c r="CE163">
        <v>40640</v>
      </c>
    </row>
    <row r="164" spans="1:83" ht="15">
      <c r="A164">
        <v>5</v>
      </c>
      <c r="B164" t="s">
        <v>82</v>
      </c>
      <c r="C164" s="2">
        <v>1601518000573</v>
      </c>
      <c r="D164">
        <v>0</v>
      </c>
      <c r="E164">
        <v>1</v>
      </c>
      <c r="F164" s="1">
        <v>43282</v>
      </c>
      <c r="G164" s="1">
        <v>43647</v>
      </c>
      <c r="H164">
        <v>931</v>
      </c>
      <c r="I164" t="s">
        <v>83</v>
      </c>
      <c r="J164" t="s">
        <v>84</v>
      </c>
      <c r="K164" t="s">
        <v>85</v>
      </c>
      <c r="L164">
        <v>1601</v>
      </c>
      <c r="M164" t="s">
        <v>86</v>
      </c>
      <c r="N164">
        <v>5802</v>
      </c>
      <c r="O164" t="s">
        <v>87</v>
      </c>
      <c r="P164">
        <v>8914800359</v>
      </c>
      <c r="Q164" t="s">
        <v>88</v>
      </c>
      <c r="R164">
        <v>1004756655</v>
      </c>
      <c r="S164" t="s">
        <v>273</v>
      </c>
      <c r="T164" t="s">
        <v>90</v>
      </c>
      <c r="U164" t="s">
        <v>91</v>
      </c>
      <c r="W164" t="s">
        <v>86</v>
      </c>
      <c r="X164">
        <v>3000</v>
      </c>
      <c r="Y164">
        <v>8909016044</v>
      </c>
      <c r="Z164" t="s">
        <v>92</v>
      </c>
      <c r="AA164">
        <v>160119311800115</v>
      </c>
      <c r="AB164" s="1">
        <v>43367</v>
      </c>
      <c r="AC164" s="1">
        <v>43392</v>
      </c>
      <c r="AD164" s="1">
        <v>43433</v>
      </c>
      <c r="AF164" s="1">
        <v>43909</v>
      </c>
      <c r="AH164" s="1">
        <v>43537</v>
      </c>
      <c r="AI164">
        <v>1</v>
      </c>
      <c r="AJ164" t="s">
        <v>93</v>
      </c>
      <c r="AK164" t="s">
        <v>94</v>
      </c>
      <c r="AL164" t="s">
        <v>95</v>
      </c>
      <c r="AM164" t="s">
        <v>96</v>
      </c>
      <c r="AN164">
        <v>100117</v>
      </c>
      <c r="AO164" t="s">
        <v>117</v>
      </c>
      <c r="AP164" t="s">
        <v>91</v>
      </c>
      <c r="AQ164" t="s">
        <v>91</v>
      </c>
      <c r="AR164" t="s">
        <v>91</v>
      </c>
      <c r="AS164" t="s">
        <v>91</v>
      </c>
      <c r="AU164" t="s">
        <v>98</v>
      </c>
      <c r="AV164" t="s">
        <v>99</v>
      </c>
      <c r="AW164">
        <v>100</v>
      </c>
      <c r="AX164">
        <v>0</v>
      </c>
      <c r="AY164">
        <v>591931031</v>
      </c>
      <c r="AZ164">
        <v>31</v>
      </c>
      <c r="BA164" t="s">
        <v>100</v>
      </c>
      <c r="BB164">
        <v>66001</v>
      </c>
      <c r="BC164" t="s">
        <v>86</v>
      </c>
      <c r="BD164" t="s">
        <v>101</v>
      </c>
      <c r="BE164" t="s">
        <v>91</v>
      </c>
      <c r="BF164" t="s">
        <v>91</v>
      </c>
      <c r="BG164">
        <v>0</v>
      </c>
      <c r="BH164">
        <v>0</v>
      </c>
      <c r="BI164" t="s">
        <v>91</v>
      </c>
      <c r="BJ164">
        <v>1601518900105</v>
      </c>
      <c r="BK164">
        <v>60151</v>
      </c>
      <c r="BL164" t="s">
        <v>102</v>
      </c>
      <c r="BS164" t="s">
        <v>95</v>
      </c>
      <c r="BW164" t="s">
        <v>274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108730</v>
      </c>
      <c r="CE164">
        <v>108730</v>
      </c>
    </row>
    <row r="165" spans="1:83" ht="15">
      <c r="A165">
        <v>5</v>
      </c>
      <c r="B165" t="s">
        <v>82</v>
      </c>
      <c r="C165" s="2">
        <v>1601518000573</v>
      </c>
      <c r="D165">
        <v>0</v>
      </c>
      <c r="E165">
        <v>1</v>
      </c>
      <c r="F165" s="1">
        <v>43282</v>
      </c>
      <c r="G165" s="1">
        <v>43647</v>
      </c>
      <c r="H165">
        <v>931</v>
      </c>
      <c r="I165" t="s">
        <v>83</v>
      </c>
      <c r="J165" t="s">
        <v>84</v>
      </c>
      <c r="K165" t="s">
        <v>85</v>
      </c>
      <c r="L165">
        <v>1601</v>
      </c>
      <c r="M165" t="s">
        <v>86</v>
      </c>
      <c r="N165">
        <v>5802</v>
      </c>
      <c r="O165" t="s">
        <v>87</v>
      </c>
      <c r="P165">
        <v>8914800359</v>
      </c>
      <c r="Q165" t="s">
        <v>88</v>
      </c>
      <c r="R165">
        <v>1004756655</v>
      </c>
      <c r="S165" t="s">
        <v>273</v>
      </c>
      <c r="T165" t="s">
        <v>90</v>
      </c>
      <c r="U165" t="s">
        <v>91</v>
      </c>
      <c r="W165" t="s">
        <v>86</v>
      </c>
      <c r="X165">
        <v>2867</v>
      </c>
      <c r="Y165">
        <v>8908070566</v>
      </c>
      <c r="Z165" t="s">
        <v>104</v>
      </c>
      <c r="AA165">
        <v>160119311800115</v>
      </c>
      <c r="AB165" s="1">
        <v>43367</v>
      </c>
      <c r="AC165" s="1">
        <v>43392</v>
      </c>
      <c r="AD165" s="1">
        <v>43433</v>
      </c>
      <c r="AF165" s="1">
        <v>43909</v>
      </c>
      <c r="AH165" s="1">
        <v>43537</v>
      </c>
      <c r="AI165">
        <v>1</v>
      </c>
      <c r="AJ165" t="s">
        <v>93</v>
      </c>
      <c r="AK165" t="s">
        <v>94</v>
      </c>
      <c r="AL165" t="s">
        <v>95</v>
      </c>
      <c r="AM165" t="s">
        <v>96</v>
      </c>
      <c r="AN165">
        <v>100117</v>
      </c>
      <c r="AO165" t="s">
        <v>117</v>
      </c>
      <c r="AP165" t="s">
        <v>91</v>
      </c>
      <c r="AQ165" t="s">
        <v>91</v>
      </c>
      <c r="AR165" t="s">
        <v>91</v>
      </c>
      <c r="AS165" t="s">
        <v>91</v>
      </c>
      <c r="AU165" t="s">
        <v>98</v>
      </c>
      <c r="AV165" t="s">
        <v>99</v>
      </c>
      <c r="AW165">
        <v>100</v>
      </c>
      <c r="AX165">
        <v>0</v>
      </c>
      <c r="AY165">
        <v>591931031</v>
      </c>
      <c r="AZ165">
        <v>31</v>
      </c>
      <c r="BA165" t="s">
        <v>100</v>
      </c>
      <c r="BB165">
        <v>66001</v>
      </c>
      <c r="BC165" t="s">
        <v>86</v>
      </c>
      <c r="BD165" t="s">
        <v>101</v>
      </c>
      <c r="BE165" t="s">
        <v>91</v>
      </c>
      <c r="BF165" t="s">
        <v>91</v>
      </c>
      <c r="BG165">
        <v>0</v>
      </c>
      <c r="BH165">
        <v>0</v>
      </c>
      <c r="BI165" t="s">
        <v>91</v>
      </c>
      <c r="BJ165">
        <v>1601518900105</v>
      </c>
      <c r="BK165">
        <v>60151</v>
      </c>
      <c r="BL165" t="s">
        <v>102</v>
      </c>
      <c r="BS165" t="s">
        <v>95</v>
      </c>
      <c r="BW165" t="s">
        <v>274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108730</v>
      </c>
      <c r="CE165">
        <v>108730</v>
      </c>
    </row>
    <row r="166" spans="1:83" ht="15">
      <c r="A166">
        <v>5</v>
      </c>
      <c r="B166" t="s">
        <v>82</v>
      </c>
      <c r="C166" s="2">
        <v>1601518000573</v>
      </c>
      <c r="D166">
        <v>0</v>
      </c>
      <c r="E166">
        <v>1</v>
      </c>
      <c r="F166" s="1">
        <v>43282</v>
      </c>
      <c r="G166" s="1">
        <v>43647</v>
      </c>
      <c r="H166">
        <v>931</v>
      </c>
      <c r="I166" t="s">
        <v>83</v>
      </c>
      <c r="J166" t="s">
        <v>84</v>
      </c>
      <c r="K166" t="s">
        <v>85</v>
      </c>
      <c r="L166">
        <v>1601</v>
      </c>
      <c r="M166" t="s">
        <v>86</v>
      </c>
      <c r="N166">
        <v>5802</v>
      </c>
      <c r="O166" t="s">
        <v>87</v>
      </c>
      <c r="P166">
        <v>8914800359</v>
      </c>
      <c r="Q166" t="s">
        <v>88</v>
      </c>
      <c r="R166">
        <v>1088300399</v>
      </c>
      <c r="S166" t="s">
        <v>275</v>
      </c>
      <c r="T166" t="s">
        <v>90</v>
      </c>
      <c r="U166" t="s">
        <v>91</v>
      </c>
      <c r="W166" t="s">
        <v>86</v>
      </c>
      <c r="X166">
        <v>3000</v>
      </c>
      <c r="Y166">
        <v>8909016044</v>
      </c>
      <c r="Z166" t="s">
        <v>92</v>
      </c>
      <c r="AA166">
        <v>160119311800116</v>
      </c>
      <c r="AB166" s="1">
        <v>43369</v>
      </c>
      <c r="AC166" s="1">
        <v>43392</v>
      </c>
      <c r="AD166" s="1">
        <v>43433</v>
      </c>
      <c r="AF166" s="1">
        <v>43453</v>
      </c>
      <c r="AH166" s="1">
        <v>43453</v>
      </c>
      <c r="AI166">
        <v>1</v>
      </c>
      <c r="AJ166" t="s">
        <v>93</v>
      </c>
      <c r="AK166" t="s">
        <v>94</v>
      </c>
      <c r="AL166" t="s">
        <v>95</v>
      </c>
      <c r="AM166" t="s">
        <v>96</v>
      </c>
      <c r="AN166">
        <v>7042</v>
      </c>
      <c r="AO166" t="s">
        <v>97</v>
      </c>
      <c r="AP166" t="s">
        <v>91</v>
      </c>
      <c r="AQ166" t="s">
        <v>91</v>
      </c>
      <c r="AR166" t="s">
        <v>91</v>
      </c>
      <c r="AS166" t="s">
        <v>91</v>
      </c>
      <c r="AU166" t="s">
        <v>98</v>
      </c>
      <c r="AV166" t="s">
        <v>99</v>
      </c>
      <c r="AW166">
        <v>100</v>
      </c>
      <c r="AX166">
        <v>0</v>
      </c>
      <c r="AY166">
        <v>591931031</v>
      </c>
      <c r="AZ166">
        <v>31</v>
      </c>
      <c r="BA166" t="s">
        <v>100</v>
      </c>
      <c r="BB166">
        <v>66001</v>
      </c>
      <c r="BC166" t="s">
        <v>86</v>
      </c>
      <c r="BD166" t="s">
        <v>101</v>
      </c>
      <c r="BE166" t="s">
        <v>91</v>
      </c>
      <c r="BF166" t="s">
        <v>91</v>
      </c>
      <c r="BG166">
        <v>0</v>
      </c>
      <c r="BH166">
        <v>0</v>
      </c>
      <c r="BI166" t="s">
        <v>91</v>
      </c>
      <c r="BJ166">
        <v>1601518900105</v>
      </c>
      <c r="BK166">
        <v>60151</v>
      </c>
      <c r="BL166" t="s">
        <v>102</v>
      </c>
      <c r="BS166" t="s">
        <v>95</v>
      </c>
      <c r="BW166" t="s">
        <v>276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130880</v>
      </c>
      <c r="CE166">
        <v>130880</v>
      </c>
    </row>
    <row r="167" spans="1:83" ht="15">
      <c r="A167">
        <v>5</v>
      </c>
      <c r="B167" t="s">
        <v>82</v>
      </c>
      <c r="C167" s="2">
        <v>1601518000573</v>
      </c>
      <c r="D167">
        <v>0</v>
      </c>
      <c r="E167">
        <v>1</v>
      </c>
      <c r="F167" s="1">
        <v>43282</v>
      </c>
      <c r="G167" s="1">
        <v>43647</v>
      </c>
      <c r="H167">
        <v>931</v>
      </c>
      <c r="I167" t="s">
        <v>83</v>
      </c>
      <c r="J167" t="s">
        <v>84</v>
      </c>
      <c r="K167" t="s">
        <v>85</v>
      </c>
      <c r="L167">
        <v>1601</v>
      </c>
      <c r="M167" t="s">
        <v>86</v>
      </c>
      <c r="N167">
        <v>5802</v>
      </c>
      <c r="O167" t="s">
        <v>87</v>
      </c>
      <c r="P167">
        <v>8914800359</v>
      </c>
      <c r="Q167" t="s">
        <v>88</v>
      </c>
      <c r="R167">
        <v>1088300399</v>
      </c>
      <c r="S167" t="s">
        <v>275</v>
      </c>
      <c r="T167" t="s">
        <v>90</v>
      </c>
      <c r="U167" t="s">
        <v>91</v>
      </c>
      <c r="W167" t="s">
        <v>86</v>
      </c>
      <c r="X167">
        <v>2867</v>
      </c>
      <c r="Y167">
        <v>8908070566</v>
      </c>
      <c r="Z167" t="s">
        <v>104</v>
      </c>
      <c r="AA167">
        <v>160119311800116</v>
      </c>
      <c r="AB167" s="1">
        <v>43369</v>
      </c>
      <c r="AC167" s="1">
        <v>43392</v>
      </c>
      <c r="AD167" s="1">
        <v>43433</v>
      </c>
      <c r="AF167" s="1">
        <v>43453</v>
      </c>
      <c r="AH167" s="1">
        <v>43453</v>
      </c>
      <c r="AI167">
        <v>1</v>
      </c>
      <c r="AJ167" t="s">
        <v>93</v>
      </c>
      <c r="AK167" t="s">
        <v>94</v>
      </c>
      <c r="AL167" t="s">
        <v>95</v>
      </c>
      <c r="AM167" t="s">
        <v>96</v>
      </c>
      <c r="AN167">
        <v>7042</v>
      </c>
      <c r="AO167" t="s">
        <v>97</v>
      </c>
      <c r="AP167" t="s">
        <v>91</v>
      </c>
      <c r="AQ167" t="s">
        <v>91</v>
      </c>
      <c r="AR167" t="s">
        <v>91</v>
      </c>
      <c r="AS167" t="s">
        <v>91</v>
      </c>
      <c r="AU167" t="s">
        <v>98</v>
      </c>
      <c r="AV167" t="s">
        <v>99</v>
      </c>
      <c r="AW167">
        <v>100</v>
      </c>
      <c r="AX167">
        <v>0</v>
      </c>
      <c r="AY167">
        <v>591931031</v>
      </c>
      <c r="AZ167">
        <v>31</v>
      </c>
      <c r="BA167" t="s">
        <v>100</v>
      </c>
      <c r="BB167">
        <v>66001</v>
      </c>
      <c r="BC167" t="s">
        <v>86</v>
      </c>
      <c r="BD167" t="s">
        <v>101</v>
      </c>
      <c r="BE167" t="s">
        <v>91</v>
      </c>
      <c r="BF167" t="s">
        <v>91</v>
      </c>
      <c r="BG167">
        <v>0</v>
      </c>
      <c r="BH167">
        <v>0</v>
      </c>
      <c r="BI167" t="s">
        <v>91</v>
      </c>
      <c r="BJ167">
        <v>1601518900105</v>
      </c>
      <c r="BK167">
        <v>60151</v>
      </c>
      <c r="BL167" t="s">
        <v>102</v>
      </c>
      <c r="BS167" t="s">
        <v>95</v>
      </c>
      <c r="BW167" t="s">
        <v>276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130880</v>
      </c>
      <c r="CE167">
        <v>130880</v>
      </c>
    </row>
    <row r="168" spans="1:83" ht="15">
      <c r="A168">
        <v>5</v>
      </c>
      <c r="B168" t="s">
        <v>82</v>
      </c>
      <c r="C168" s="2">
        <v>1601518000573</v>
      </c>
      <c r="D168">
        <v>0</v>
      </c>
      <c r="E168">
        <v>1</v>
      </c>
      <c r="F168" s="1">
        <v>43282</v>
      </c>
      <c r="G168" s="1">
        <v>43647</v>
      </c>
      <c r="H168">
        <v>931</v>
      </c>
      <c r="I168" t="s">
        <v>83</v>
      </c>
      <c r="J168" t="s">
        <v>84</v>
      </c>
      <c r="K168" t="s">
        <v>85</v>
      </c>
      <c r="L168">
        <v>1601</v>
      </c>
      <c r="M168" t="s">
        <v>86</v>
      </c>
      <c r="N168">
        <v>5802</v>
      </c>
      <c r="O168" t="s">
        <v>87</v>
      </c>
      <c r="P168">
        <v>8914800359</v>
      </c>
      <c r="Q168" t="s">
        <v>88</v>
      </c>
      <c r="R168">
        <v>1087559540</v>
      </c>
      <c r="S168" t="s">
        <v>277</v>
      </c>
      <c r="T168" t="s">
        <v>90</v>
      </c>
      <c r="U168" t="s">
        <v>91</v>
      </c>
      <c r="W168" t="s">
        <v>86</v>
      </c>
      <c r="X168">
        <v>2867</v>
      </c>
      <c r="Y168">
        <v>8908070566</v>
      </c>
      <c r="Z168" t="s">
        <v>104</v>
      </c>
      <c r="AA168">
        <v>160119311800117</v>
      </c>
      <c r="AB168" s="1">
        <v>43369</v>
      </c>
      <c r="AC168" s="1">
        <v>43392</v>
      </c>
      <c r="AD168" s="1">
        <v>43433</v>
      </c>
      <c r="AF168" s="1">
        <v>43455</v>
      </c>
      <c r="AH168" s="1">
        <v>43455</v>
      </c>
      <c r="AI168">
        <v>1</v>
      </c>
      <c r="AJ168" t="s">
        <v>93</v>
      </c>
      <c r="AK168" t="s">
        <v>94</v>
      </c>
      <c r="AL168" t="s">
        <v>95</v>
      </c>
      <c r="AM168" t="s">
        <v>96</v>
      </c>
      <c r="AN168">
        <v>7025</v>
      </c>
      <c r="AO168" t="s">
        <v>106</v>
      </c>
      <c r="AP168" t="s">
        <v>91</v>
      </c>
      <c r="AQ168" t="s">
        <v>91</v>
      </c>
      <c r="AR168" t="s">
        <v>91</v>
      </c>
      <c r="AS168" t="s">
        <v>91</v>
      </c>
      <c r="AU168" t="s">
        <v>98</v>
      </c>
      <c r="AV168" t="s">
        <v>99</v>
      </c>
      <c r="AW168">
        <v>100</v>
      </c>
      <c r="AX168">
        <v>0</v>
      </c>
      <c r="AY168">
        <v>591931031</v>
      </c>
      <c r="AZ168">
        <v>31</v>
      </c>
      <c r="BA168" t="s">
        <v>100</v>
      </c>
      <c r="BB168">
        <v>66001</v>
      </c>
      <c r="BC168" t="s">
        <v>86</v>
      </c>
      <c r="BD168" t="s">
        <v>101</v>
      </c>
      <c r="BE168" t="s">
        <v>91</v>
      </c>
      <c r="BF168" t="s">
        <v>91</v>
      </c>
      <c r="BG168">
        <v>0</v>
      </c>
      <c r="BH168">
        <v>0</v>
      </c>
      <c r="BI168" t="s">
        <v>91</v>
      </c>
      <c r="BJ168">
        <v>1601518900105</v>
      </c>
      <c r="BK168">
        <v>60151</v>
      </c>
      <c r="BL168" t="s">
        <v>102</v>
      </c>
      <c r="BS168" t="s">
        <v>95</v>
      </c>
      <c r="BW168" t="s">
        <v>278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103480</v>
      </c>
      <c r="CE168">
        <v>103480</v>
      </c>
    </row>
    <row r="169" spans="1:83" ht="15">
      <c r="A169">
        <v>5</v>
      </c>
      <c r="B169" t="s">
        <v>82</v>
      </c>
      <c r="C169" s="2">
        <v>1601518000573</v>
      </c>
      <c r="D169">
        <v>0</v>
      </c>
      <c r="E169">
        <v>1</v>
      </c>
      <c r="F169" s="1">
        <v>43282</v>
      </c>
      <c r="G169" s="1">
        <v>43647</v>
      </c>
      <c r="H169">
        <v>931</v>
      </c>
      <c r="I169" t="s">
        <v>83</v>
      </c>
      <c r="J169" t="s">
        <v>84</v>
      </c>
      <c r="K169" t="s">
        <v>85</v>
      </c>
      <c r="L169">
        <v>1601</v>
      </c>
      <c r="M169" t="s">
        <v>86</v>
      </c>
      <c r="N169">
        <v>5802</v>
      </c>
      <c r="O169" t="s">
        <v>87</v>
      </c>
      <c r="P169">
        <v>8914800359</v>
      </c>
      <c r="Q169" t="s">
        <v>88</v>
      </c>
      <c r="R169">
        <v>1087559540</v>
      </c>
      <c r="S169" t="s">
        <v>277</v>
      </c>
      <c r="T169" t="s">
        <v>90</v>
      </c>
      <c r="U169" t="s">
        <v>91</v>
      </c>
      <c r="W169" t="s">
        <v>86</v>
      </c>
      <c r="X169">
        <v>3000</v>
      </c>
      <c r="Y169">
        <v>8909016044</v>
      </c>
      <c r="Z169" t="s">
        <v>92</v>
      </c>
      <c r="AA169">
        <v>160119311800117</v>
      </c>
      <c r="AB169" s="1">
        <v>43369</v>
      </c>
      <c r="AC169" s="1">
        <v>43392</v>
      </c>
      <c r="AD169" s="1">
        <v>43433</v>
      </c>
      <c r="AF169" s="1">
        <v>43455</v>
      </c>
      <c r="AH169" s="1">
        <v>43455</v>
      </c>
      <c r="AI169">
        <v>1</v>
      </c>
      <c r="AJ169" t="s">
        <v>93</v>
      </c>
      <c r="AK169" t="s">
        <v>94</v>
      </c>
      <c r="AL169" t="s">
        <v>95</v>
      </c>
      <c r="AM169" t="s">
        <v>96</v>
      </c>
      <c r="AN169">
        <v>7025</v>
      </c>
      <c r="AO169" t="s">
        <v>106</v>
      </c>
      <c r="AP169" t="s">
        <v>91</v>
      </c>
      <c r="AQ169" t="s">
        <v>91</v>
      </c>
      <c r="AR169" t="s">
        <v>91</v>
      </c>
      <c r="AS169" t="s">
        <v>91</v>
      </c>
      <c r="AU169" t="s">
        <v>98</v>
      </c>
      <c r="AV169" t="s">
        <v>99</v>
      </c>
      <c r="AW169">
        <v>100</v>
      </c>
      <c r="AX169">
        <v>0</v>
      </c>
      <c r="AY169">
        <v>591931031</v>
      </c>
      <c r="AZ169">
        <v>31</v>
      </c>
      <c r="BA169" t="s">
        <v>100</v>
      </c>
      <c r="BB169">
        <v>66001</v>
      </c>
      <c r="BC169" t="s">
        <v>86</v>
      </c>
      <c r="BD169" t="s">
        <v>101</v>
      </c>
      <c r="BE169" t="s">
        <v>91</v>
      </c>
      <c r="BF169" t="s">
        <v>91</v>
      </c>
      <c r="BG169">
        <v>0</v>
      </c>
      <c r="BH169">
        <v>0</v>
      </c>
      <c r="BI169" t="s">
        <v>91</v>
      </c>
      <c r="BJ169">
        <v>1601518900105</v>
      </c>
      <c r="BK169">
        <v>60151</v>
      </c>
      <c r="BL169" t="s">
        <v>102</v>
      </c>
      <c r="BS169" t="s">
        <v>95</v>
      </c>
      <c r="BW169" t="s">
        <v>278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103480</v>
      </c>
      <c r="CE169">
        <v>103480</v>
      </c>
    </row>
    <row r="170" spans="1:83" ht="15">
      <c r="A170">
        <v>5</v>
      </c>
      <c r="B170" t="s">
        <v>82</v>
      </c>
      <c r="C170" s="2">
        <v>1601518000573</v>
      </c>
      <c r="D170">
        <v>0</v>
      </c>
      <c r="E170">
        <v>1</v>
      </c>
      <c r="F170" s="1">
        <v>43282</v>
      </c>
      <c r="G170" s="1">
        <v>43647</v>
      </c>
      <c r="H170">
        <v>931</v>
      </c>
      <c r="I170" t="s">
        <v>83</v>
      </c>
      <c r="J170" t="s">
        <v>84</v>
      </c>
      <c r="K170" t="s">
        <v>85</v>
      </c>
      <c r="L170">
        <v>1601</v>
      </c>
      <c r="M170" t="s">
        <v>86</v>
      </c>
      <c r="N170">
        <v>5802</v>
      </c>
      <c r="O170" t="s">
        <v>87</v>
      </c>
      <c r="P170">
        <v>8914800359</v>
      </c>
      <c r="Q170" t="s">
        <v>88</v>
      </c>
      <c r="R170">
        <v>1107089411</v>
      </c>
      <c r="S170" t="s">
        <v>279</v>
      </c>
      <c r="T170">
        <f>-0</f>
        <v>0</v>
      </c>
      <c r="U170" t="s">
        <v>91</v>
      </c>
      <c r="W170" t="s">
        <v>86</v>
      </c>
      <c r="X170">
        <v>3000</v>
      </c>
      <c r="Y170">
        <v>8909016044</v>
      </c>
      <c r="Z170" t="s">
        <v>92</v>
      </c>
      <c r="AA170">
        <v>160119311800118</v>
      </c>
      <c r="AB170" s="1">
        <v>43385</v>
      </c>
      <c r="AC170" s="1">
        <v>43392</v>
      </c>
      <c r="AD170" s="1">
        <v>43433</v>
      </c>
      <c r="AF170" s="1">
        <v>43524</v>
      </c>
      <c r="AH170" s="1">
        <v>43515</v>
      </c>
      <c r="AI170">
        <v>1</v>
      </c>
      <c r="AJ170" t="s">
        <v>93</v>
      </c>
      <c r="AK170" t="s">
        <v>94</v>
      </c>
      <c r="AL170" t="s">
        <v>95</v>
      </c>
      <c r="AM170" t="s">
        <v>96</v>
      </c>
      <c r="AN170">
        <v>7042</v>
      </c>
      <c r="AO170" t="s">
        <v>97</v>
      </c>
      <c r="AP170" t="s">
        <v>91</v>
      </c>
      <c r="AQ170" t="s">
        <v>91</v>
      </c>
      <c r="AR170" t="s">
        <v>91</v>
      </c>
      <c r="AS170" t="s">
        <v>91</v>
      </c>
      <c r="AU170" t="s">
        <v>98</v>
      </c>
      <c r="AV170" t="s">
        <v>99</v>
      </c>
      <c r="AW170">
        <v>100</v>
      </c>
      <c r="AX170">
        <v>0</v>
      </c>
      <c r="AY170">
        <v>591931031</v>
      </c>
      <c r="AZ170">
        <v>31</v>
      </c>
      <c r="BA170" t="s">
        <v>100</v>
      </c>
      <c r="BB170">
        <v>66001</v>
      </c>
      <c r="BC170" t="s">
        <v>86</v>
      </c>
      <c r="BD170" t="s">
        <v>101</v>
      </c>
      <c r="BE170" t="s">
        <v>91</v>
      </c>
      <c r="BF170" t="s">
        <v>91</v>
      </c>
      <c r="BG170">
        <v>0</v>
      </c>
      <c r="BH170">
        <v>0</v>
      </c>
      <c r="BI170" t="s">
        <v>91</v>
      </c>
      <c r="BJ170">
        <v>1601518900105</v>
      </c>
      <c r="BK170">
        <v>60151</v>
      </c>
      <c r="BL170" t="s">
        <v>102</v>
      </c>
      <c r="BS170" t="s">
        <v>95</v>
      </c>
      <c r="BW170" t="s">
        <v>280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103140</v>
      </c>
      <c r="CE170">
        <v>103140</v>
      </c>
    </row>
    <row r="171" spans="1:83" ht="15">
      <c r="A171">
        <v>5</v>
      </c>
      <c r="B171" t="s">
        <v>82</v>
      </c>
      <c r="C171" s="2">
        <v>1601518000573</v>
      </c>
      <c r="D171">
        <v>0</v>
      </c>
      <c r="E171">
        <v>1</v>
      </c>
      <c r="F171" s="1">
        <v>43282</v>
      </c>
      <c r="G171" s="1">
        <v>43647</v>
      </c>
      <c r="H171">
        <v>931</v>
      </c>
      <c r="I171" t="s">
        <v>83</v>
      </c>
      <c r="J171" t="s">
        <v>84</v>
      </c>
      <c r="K171" t="s">
        <v>85</v>
      </c>
      <c r="L171">
        <v>1601</v>
      </c>
      <c r="M171" t="s">
        <v>86</v>
      </c>
      <c r="N171">
        <v>5802</v>
      </c>
      <c r="O171" t="s">
        <v>87</v>
      </c>
      <c r="P171">
        <v>8914800359</v>
      </c>
      <c r="Q171" t="s">
        <v>88</v>
      </c>
      <c r="R171">
        <v>1107089411</v>
      </c>
      <c r="S171" t="s">
        <v>279</v>
      </c>
      <c r="T171">
        <f>-0</f>
        <v>0</v>
      </c>
      <c r="U171" t="s">
        <v>91</v>
      </c>
      <c r="W171" t="s">
        <v>86</v>
      </c>
      <c r="X171">
        <v>2867</v>
      </c>
      <c r="Y171">
        <v>8908070566</v>
      </c>
      <c r="Z171" t="s">
        <v>104</v>
      </c>
      <c r="AA171">
        <v>160119311800118</v>
      </c>
      <c r="AB171" s="1">
        <v>43385</v>
      </c>
      <c r="AC171" s="1">
        <v>43392</v>
      </c>
      <c r="AD171" s="1">
        <v>43433</v>
      </c>
      <c r="AF171" s="1">
        <v>43524</v>
      </c>
      <c r="AH171" s="1">
        <v>43515</v>
      </c>
      <c r="AI171">
        <v>1</v>
      </c>
      <c r="AJ171" t="s">
        <v>93</v>
      </c>
      <c r="AK171" t="s">
        <v>94</v>
      </c>
      <c r="AL171" t="s">
        <v>95</v>
      </c>
      <c r="AM171" t="s">
        <v>96</v>
      </c>
      <c r="AN171">
        <v>7042</v>
      </c>
      <c r="AO171" t="s">
        <v>97</v>
      </c>
      <c r="AP171" t="s">
        <v>91</v>
      </c>
      <c r="AQ171" t="s">
        <v>91</v>
      </c>
      <c r="AR171" t="s">
        <v>91</v>
      </c>
      <c r="AS171" t="s">
        <v>91</v>
      </c>
      <c r="AU171" t="s">
        <v>98</v>
      </c>
      <c r="AV171" t="s">
        <v>99</v>
      </c>
      <c r="AW171">
        <v>100</v>
      </c>
      <c r="AX171">
        <v>0</v>
      </c>
      <c r="AY171">
        <v>591931031</v>
      </c>
      <c r="AZ171">
        <v>31</v>
      </c>
      <c r="BA171" t="s">
        <v>100</v>
      </c>
      <c r="BB171">
        <v>66001</v>
      </c>
      <c r="BC171" t="s">
        <v>86</v>
      </c>
      <c r="BD171" t="s">
        <v>101</v>
      </c>
      <c r="BE171" t="s">
        <v>91</v>
      </c>
      <c r="BF171" t="s">
        <v>91</v>
      </c>
      <c r="BG171">
        <v>0</v>
      </c>
      <c r="BH171">
        <v>0</v>
      </c>
      <c r="BI171" t="s">
        <v>91</v>
      </c>
      <c r="BJ171">
        <v>1601518900105</v>
      </c>
      <c r="BK171">
        <v>60151</v>
      </c>
      <c r="BL171" t="s">
        <v>102</v>
      </c>
      <c r="BS171" t="s">
        <v>95</v>
      </c>
      <c r="BW171" t="s">
        <v>280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103140</v>
      </c>
      <c r="CE171">
        <v>103140</v>
      </c>
    </row>
    <row r="172" spans="1:83" ht="15">
      <c r="A172">
        <v>5</v>
      </c>
      <c r="B172" t="s">
        <v>82</v>
      </c>
      <c r="C172" s="2">
        <v>1601518000573</v>
      </c>
      <c r="D172">
        <v>0</v>
      </c>
      <c r="E172">
        <v>1</v>
      </c>
      <c r="F172" s="1">
        <v>43282</v>
      </c>
      <c r="G172" s="1">
        <v>43647</v>
      </c>
      <c r="H172">
        <v>931</v>
      </c>
      <c r="I172" t="s">
        <v>83</v>
      </c>
      <c r="J172" t="s">
        <v>84</v>
      </c>
      <c r="K172" t="s">
        <v>85</v>
      </c>
      <c r="L172">
        <v>1601</v>
      </c>
      <c r="M172" t="s">
        <v>86</v>
      </c>
      <c r="N172">
        <v>5802</v>
      </c>
      <c r="O172" t="s">
        <v>87</v>
      </c>
      <c r="P172">
        <v>8914800359</v>
      </c>
      <c r="Q172" t="s">
        <v>88</v>
      </c>
      <c r="R172">
        <v>1088353806</v>
      </c>
      <c r="S172" t="s">
        <v>237</v>
      </c>
      <c r="T172" t="s">
        <v>90</v>
      </c>
      <c r="U172" t="s">
        <v>91</v>
      </c>
      <c r="W172" t="s">
        <v>86</v>
      </c>
      <c r="X172">
        <v>3000</v>
      </c>
      <c r="Y172">
        <v>8909016044</v>
      </c>
      <c r="Z172" t="s">
        <v>92</v>
      </c>
      <c r="AA172">
        <v>160119311800119</v>
      </c>
      <c r="AB172" s="1">
        <v>43377</v>
      </c>
      <c r="AC172" s="1">
        <v>43392</v>
      </c>
      <c r="AD172" s="1">
        <v>43433</v>
      </c>
      <c r="AF172" s="1">
        <v>43455</v>
      </c>
      <c r="AH172" s="1">
        <v>43455</v>
      </c>
      <c r="AI172">
        <v>1</v>
      </c>
      <c r="AJ172" t="s">
        <v>93</v>
      </c>
      <c r="AK172" t="s">
        <v>94</v>
      </c>
      <c r="AL172" t="s">
        <v>95</v>
      </c>
      <c r="AM172" t="s">
        <v>96</v>
      </c>
      <c r="AN172">
        <v>7025</v>
      </c>
      <c r="AO172" t="s">
        <v>106</v>
      </c>
      <c r="AP172" t="s">
        <v>91</v>
      </c>
      <c r="AQ172" t="s">
        <v>91</v>
      </c>
      <c r="AR172" t="s">
        <v>91</v>
      </c>
      <c r="AS172" t="s">
        <v>91</v>
      </c>
      <c r="AU172" t="s">
        <v>98</v>
      </c>
      <c r="AV172" t="s">
        <v>99</v>
      </c>
      <c r="AW172">
        <v>100</v>
      </c>
      <c r="AX172">
        <v>0</v>
      </c>
      <c r="AY172">
        <v>591931031</v>
      </c>
      <c r="AZ172">
        <v>31</v>
      </c>
      <c r="BA172" t="s">
        <v>100</v>
      </c>
      <c r="BB172">
        <v>66001</v>
      </c>
      <c r="BC172" t="s">
        <v>86</v>
      </c>
      <c r="BD172" t="s">
        <v>101</v>
      </c>
      <c r="BE172" t="s">
        <v>91</v>
      </c>
      <c r="BF172" t="s">
        <v>91</v>
      </c>
      <c r="BG172">
        <v>0</v>
      </c>
      <c r="BH172">
        <v>0</v>
      </c>
      <c r="BI172" t="s">
        <v>91</v>
      </c>
      <c r="BJ172">
        <v>1601518900105</v>
      </c>
      <c r="BK172">
        <v>60151</v>
      </c>
      <c r="BL172" t="s">
        <v>102</v>
      </c>
      <c r="BS172" t="s">
        <v>95</v>
      </c>
      <c r="BW172" t="s">
        <v>281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120560</v>
      </c>
      <c r="CE172">
        <v>120560</v>
      </c>
    </row>
    <row r="173" spans="1:83" ht="15">
      <c r="A173">
        <v>5</v>
      </c>
      <c r="B173" t="s">
        <v>82</v>
      </c>
      <c r="C173" s="2">
        <v>1601518000573</v>
      </c>
      <c r="D173">
        <v>0</v>
      </c>
      <c r="E173">
        <v>1</v>
      </c>
      <c r="F173" s="1">
        <v>43282</v>
      </c>
      <c r="G173" s="1">
        <v>43647</v>
      </c>
      <c r="H173">
        <v>931</v>
      </c>
      <c r="I173" t="s">
        <v>83</v>
      </c>
      <c r="J173" t="s">
        <v>84</v>
      </c>
      <c r="K173" t="s">
        <v>85</v>
      </c>
      <c r="L173">
        <v>1601</v>
      </c>
      <c r="M173" t="s">
        <v>86</v>
      </c>
      <c r="N173">
        <v>5802</v>
      </c>
      <c r="O173" t="s">
        <v>87</v>
      </c>
      <c r="P173">
        <v>8914800359</v>
      </c>
      <c r="Q173" t="s">
        <v>88</v>
      </c>
      <c r="R173">
        <v>1088353806</v>
      </c>
      <c r="S173" t="s">
        <v>237</v>
      </c>
      <c r="T173" t="s">
        <v>90</v>
      </c>
      <c r="U173" t="s">
        <v>91</v>
      </c>
      <c r="W173" t="s">
        <v>86</v>
      </c>
      <c r="X173">
        <v>2867</v>
      </c>
      <c r="Y173">
        <v>8908070566</v>
      </c>
      <c r="Z173" t="s">
        <v>104</v>
      </c>
      <c r="AA173">
        <v>160119311800119</v>
      </c>
      <c r="AB173" s="1">
        <v>43377</v>
      </c>
      <c r="AC173" s="1">
        <v>43392</v>
      </c>
      <c r="AD173" s="1">
        <v>43433</v>
      </c>
      <c r="AF173" s="1">
        <v>43455</v>
      </c>
      <c r="AH173" s="1">
        <v>43455</v>
      </c>
      <c r="AI173">
        <v>1</v>
      </c>
      <c r="AJ173" t="s">
        <v>93</v>
      </c>
      <c r="AK173" t="s">
        <v>94</v>
      </c>
      <c r="AL173" t="s">
        <v>95</v>
      </c>
      <c r="AM173" t="s">
        <v>96</v>
      </c>
      <c r="AN173">
        <v>7025</v>
      </c>
      <c r="AO173" t="s">
        <v>106</v>
      </c>
      <c r="AP173" t="s">
        <v>91</v>
      </c>
      <c r="AQ173" t="s">
        <v>91</v>
      </c>
      <c r="AR173" t="s">
        <v>91</v>
      </c>
      <c r="AS173" t="s">
        <v>91</v>
      </c>
      <c r="AU173" t="s">
        <v>98</v>
      </c>
      <c r="AV173" t="s">
        <v>99</v>
      </c>
      <c r="AW173">
        <v>100</v>
      </c>
      <c r="AX173">
        <v>0</v>
      </c>
      <c r="AY173">
        <v>591931031</v>
      </c>
      <c r="AZ173">
        <v>31</v>
      </c>
      <c r="BA173" t="s">
        <v>100</v>
      </c>
      <c r="BB173">
        <v>66001</v>
      </c>
      <c r="BC173" t="s">
        <v>86</v>
      </c>
      <c r="BD173" t="s">
        <v>101</v>
      </c>
      <c r="BE173" t="s">
        <v>91</v>
      </c>
      <c r="BF173" t="s">
        <v>91</v>
      </c>
      <c r="BG173">
        <v>0</v>
      </c>
      <c r="BH173">
        <v>0</v>
      </c>
      <c r="BI173" t="s">
        <v>91</v>
      </c>
      <c r="BJ173">
        <v>1601518900105</v>
      </c>
      <c r="BK173">
        <v>60151</v>
      </c>
      <c r="BL173" t="s">
        <v>102</v>
      </c>
      <c r="BS173" t="s">
        <v>95</v>
      </c>
      <c r="BW173" t="s">
        <v>281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120560</v>
      </c>
      <c r="CE173">
        <v>120560</v>
      </c>
    </row>
    <row r="174" spans="1:83" ht="15">
      <c r="A174">
        <v>5</v>
      </c>
      <c r="B174" t="s">
        <v>82</v>
      </c>
      <c r="C174" s="2">
        <v>1601518000573</v>
      </c>
      <c r="D174">
        <v>0</v>
      </c>
      <c r="E174">
        <v>1</v>
      </c>
      <c r="F174" s="1">
        <v>43282</v>
      </c>
      <c r="G174" s="1">
        <v>43647</v>
      </c>
      <c r="H174">
        <v>931</v>
      </c>
      <c r="I174" t="s">
        <v>83</v>
      </c>
      <c r="J174" t="s">
        <v>84</v>
      </c>
      <c r="K174" t="s">
        <v>85</v>
      </c>
      <c r="L174">
        <v>1601</v>
      </c>
      <c r="M174" t="s">
        <v>86</v>
      </c>
      <c r="N174">
        <v>5802</v>
      </c>
      <c r="O174" t="s">
        <v>87</v>
      </c>
      <c r="P174">
        <v>8914800359</v>
      </c>
      <c r="Q174" t="s">
        <v>88</v>
      </c>
      <c r="R174">
        <v>1088029357</v>
      </c>
      <c r="S174" t="s">
        <v>282</v>
      </c>
      <c r="T174" t="s">
        <v>90</v>
      </c>
      <c r="U174" t="s">
        <v>91</v>
      </c>
      <c r="W174" t="s">
        <v>86</v>
      </c>
      <c r="X174">
        <v>3000</v>
      </c>
      <c r="Y174">
        <v>8909016044</v>
      </c>
      <c r="Z174" t="s">
        <v>92</v>
      </c>
      <c r="AA174">
        <v>160119311800120</v>
      </c>
      <c r="AB174" s="1">
        <v>43385</v>
      </c>
      <c r="AC174" s="1">
        <v>43406</v>
      </c>
      <c r="AD174" s="1">
        <v>43433</v>
      </c>
      <c r="AF174" s="1">
        <v>43524</v>
      </c>
      <c r="AH174" s="1">
        <v>43497</v>
      </c>
      <c r="AI174">
        <v>1</v>
      </c>
      <c r="AJ174" t="s">
        <v>93</v>
      </c>
      <c r="AK174" t="s">
        <v>94</v>
      </c>
      <c r="AL174" t="s">
        <v>95</v>
      </c>
      <c r="AM174" t="s">
        <v>96</v>
      </c>
      <c r="AN174">
        <v>7044</v>
      </c>
      <c r="AO174" t="s">
        <v>109</v>
      </c>
      <c r="AP174" t="s">
        <v>91</v>
      </c>
      <c r="AQ174" t="s">
        <v>91</v>
      </c>
      <c r="AR174" t="s">
        <v>91</v>
      </c>
      <c r="AS174" t="s">
        <v>91</v>
      </c>
      <c r="AU174" t="s">
        <v>98</v>
      </c>
      <c r="AV174" t="s">
        <v>99</v>
      </c>
      <c r="AW174">
        <v>100</v>
      </c>
      <c r="AX174">
        <v>0</v>
      </c>
      <c r="AY174">
        <v>591931031</v>
      </c>
      <c r="AZ174">
        <v>31</v>
      </c>
      <c r="BA174" t="s">
        <v>100</v>
      </c>
      <c r="BB174">
        <v>66001</v>
      </c>
      <c r="BC174" t="s">
        <v>86</v>
      </c>
      <c r="BD174" t="s">
        <v>101</v>
      </c>
      <c r="BE174" t="s">
        <v>91</v>
      </c>
      <c r="BF174" t="s">
        <v>91</v>
      </c>
      <c r="BG174">
        <v>0</v>
      </c>
      <c r="BH174">
        <v>0</v>
      </c>
      <c r="BI174" t="s">
        <v>91</v>
      </c>
      <c r="BJ174">
        <v>1601518900105</v>
      </c>
      <c r="BK174">
        <v>60151</v>
      </c>
      <c r="BL174" t="s">
        <v>102</v>
      </c>
      <c r="BS174" t="s">
        <v>95</v>
      </c>
      <c r="BW174" t="s">
        <v>283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247657</v>
      </c>
      <c r="CE174">
        <v>247657</v>
      </c>
    </row>
    <row r="175" spans="1:83" ht="15">
      <c r="A175">
        <v>5</v>
      </c>
      <c r="B175" t="s">
        <v>82</v>
      </c>
      <c r="C175" s="2">
        <v>1601518000573</v>
      </c>
      <c r="D175">
        <v>0</v>
      </c>
      <c r="E175">
        <v>1</v>
      </c>
      <c r="F175" s="1">
        <v>43282</v>
      </c>
      <c r="G175" s="1">
        <v>43647</v>
      </c>
      <c r="H175">
        <v>931</v>
      </c>
      <c r="I175" t="s">
        <v>83</v>
      </c>
      <c r="J175" t="s">
        <v>84</v>
      </c>
      <c r="K175" t="s">
        <v>85</v>
      </c>
      <c r="L175">
        <v>1601</v>
      </c>
      <c r="M175" t="s">
        <v>86</v>
      </c>
      <c r="N175">
        <v>5802</v>
      </c>
      <c r="O175" t="s">
        <v>87</v>
      </c>
      <c r="P175">
        <v>8914800359</v>
      </c>
      <c r="Q175" t="s">
        <v>88</v>
      </c>
      <c r="R175">
        <v>1088029357</v>
      </c>
      <c r="S175" t="s">
        <v>282</v>
      </c>
      <c r="T175" t="s">
        <v>90</v>
      </c>
      <c r="U175" t="s">
        <v>91</v>
      </c>
      <c r="W175" t="s">
        <v>86</v>
      </c>
      <c r="X175">
        <v>2867</v>
      </c>
      <c r="Y175">
        <v>8908070566</v>
      </c>
      <c r="Z175" t="s">
        <v>104</v>
      </c>
      <c r="AA175">
        <v>160119311800120</v>
      </c>
      <c r="AB175" s="1">
        <v>43385</v>
      </c>
      <c r="AC175" s="1">
        <v>43406</v>
      </c>
      <c r="AD175" s="1">
        <v>43433</v>
      </c>
      <c r="AF175" s="1">
        <v>43524</v>
      </c>
      <c r="AH175" s="1">
        <v>43497</v>
      </c>
      <c r="AI175">
        <v>1</v>
      </c>
      <c r="AJ175" t="s">
        <v>93</v>
      </c>
      <c r="AK175" t="s">
        <v>94</v>
      </c>
      <c r="AL175" t="s">
        <v>95</v>
      </c>
      <c r="AM175" t="s">
        <v>96</v>
      </c>
      <c r="AN175">
        <v>7044</v>
      </c>
      <c r="AO175" t="s">
        <v>109</v>
      </c>
      <c r="AP175" t="s">
        <v>91</v>
      </c>
      <c r="AQ175" t="s">
        <v>91</v>
      </c>
      <c r="AR175" t="s">
        <v>91</v>
      </c>
      <c r="AS175" t="s">
        <v>91</v>
      </c>
      <c r="AU175" t="s">
        <v>98</v>
      </c>
      <c r="AV175" t="s">
        <v>99</v>
      </c>
      <c r="AW175">
        <v>100</v>
      </c>
      <c r="AX175">
        <v>0</v>
      </c>
      <c r="AY175">
        <v>591931031</v>
      </c>
      <c r="AZ175">
        <v>31</v>
      </c>
      <c r="BA175" t="s">
        <v>100</v>
      </c>
      <c r="BB175">
        <v>66001</v>
      </c>
      <c r="BC175" t="s">
        <v>86</v>
      </c>
      <c r="BD175" t="s">
        <v>101</v>
      </c>
      <c r="BE175" t="s">
        <v>91</v>
      </c>
      <c r="BF175" t="s">
        <v>91</v>
      </c>
      <c r="BG175">
        <v>0</v>
      </c>
      <c r="BH175">
        <v>0</v>
      </c>
      <c r="BI175" t="s">
        <v>91</v>
      </c>
      <c r="BJ175">
        <v>1601518900105</v>
      </c>
      <c r="BK175">
        <v>60151</v>
      </c>
      <c r="BL175" t="s">
        <v>102</v>
      </c>
      <c r="BS175" t="s">
        <v>95</v>
      </c>
      <c r="BW175" t="s">
        <v>283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247657</v>
      </c>
      <c r="CE175">
        <v>247657</v>
      </c>
    </row>
    <row r="176" spans="1:83" ht="15">
      <c r="A176">
        <v>5</v>
      </c>
      <c r="B176" t="s">
        <v>82</v>
      </c>
      <c r="C176" s="2">
        <v>1601518000573</v>
      </c>
      <c r="D176">
        <v>0</v>
      </c>
      <c r="E176">
        <v>1</v>
      </c>
      <c r="F176" s="1">
        <v>43282</v>
      </c>
      <c r="G176" s="1">
        <v>43647</v>
      </c>
      <c r="H176">
        <v>931</v>
      </c>
      <c r="I176" t="s">
        <v>83</v>
      </c>
      <c r="J176" t="s">
        <v>84</v>
      </c>
      <c r="K176" t="s">
        <v>85</v>
      </c>
      <c r="L176">
        <v>1601</v>
      </c>
      <c r="M176" t="s">
        <v>86</v>
      </c>
      <c r="N176">
        <v>5802</v>
      </c>
      <c r="O176" t="s">
        <v>87</v>
      </c>
      <c r="P176">
        <v>8914800359</v>
      </c>
      <c r="Q176" t="s">
        <v>88</v>
      </c>
      <c r="R176">
        <v>1088293957</v>
      </c>
      <c r="S176" t="s">
        <v>284</v>
      </c>
      <c r="T176">
        <f>--3104125183</f>
        <v>3104125183</v>
      </c>
      <c r="U176" t="s">
        <v>91</v>
      </c>
      <c r="W176" t="s">
        <v>86</v>
      </c>
      <c r="X176">
        <v>3000</v>
      </c>
      <c r="Y176">
        <v>8909016044</v>
      </c>
      <c r="Z176" t="s">
        <v>92</v>
      </c>
      <c r="AA176">
        <v>160119311800121</v>
      </c>
      <c r="AB176" s="1">
        <v>43339</v>
      </c>
      <c r="AC176" s="1">
        <v>43392</v>
      </c>
      <c r="AD176" s="1">
        <v>43434</v>
      </c>
      <c r="AF176" s="1">
        <v>43524</v>
      </c>
      <c r="AH176" s="1">
        <v>43497</v>
      </c>
      <c r="AI176">
        <v>1</v>
      </c>
      <c r="AJ176" t="s">
        <v>93</v>
      </c>
      <c r="AK176" t="s">
        <v>94</v>
      </c>
      <c r="AL176" t="s">
        <v>95</v>
      </c>
      <c r="AM176" t="s">
        <v>96</v>
      </c>
      <c r="AN176">
        <v>7044</v>
      </c>
      <c r="AO176" t="s">
        <v>109</v>
      </c>
      <c r="AP176" t="s">
        <v>91</v>
      </c>
      <c r="AQ176" t="s">
        <v>91</v>
      </c>
      <c r="AR176" t="s">
        <v>91</v>
      </c>
      <c r="AS176" t="s">
        <v>91</v>
      </c>
      <c r="AU176" t="s">
        <v>98</v>
      </c>
      <c r="AV176" t="s">
        <v>99</v>
      </c>
      <c r="AW176">
        <v>100</v>
      </c>
      <c r="AX176">
        <v>0</v>
      </c>
      <c r="AY176">
        <v>591931031</v>
      </c>
      <c r="AZ176">
        <v>31</v>
      </c>
      <c r="BA176" t="s">
        <v>100</v>
      </c>
      <c r="BB176">
        <v>66001</v>
      </c>
      <c r="BC176" t="s">
        <v>86</v>
      </c>
      <c r="BD176" t="s">
        <v>101</v>
      </c>
      <c r="BE176" t="s">
        <v>91</v>
      </c>
      <c r="BF176" t="s">
        <v>91</v>
      </c>
      <c r="BG176">
        <v>0</v>
      </c>
      <c r="BH176">
        <v>0</v>
      </c>
      <c r="BI176" t="s">
        <v>91</v>
      </c>
      <c r="BJ176">
        <v>1601518900105</v>
      </c>
      <c r="BK176">
        <v>60151</v>
      </c>
      <c r="BL176" t="s">
        <v>102</v>
      </c>
      <c r="BS176" t="s">
        <v>95</v>
      </c>
      <c r="BW176" t="s">
        <v>285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61080</v>
      </c>
      <c r="CE176">
        <v>61080</v>
      </c>
    </row>
    <row r="177" spans="1:83" ht="15">
      <c r="A177">
        <v>5</v>
      </c>
      <c r="B177" t="s">
        <v>82</v>
      </c>
      <c r="C177" s="2">
        <v>1601518000573</v>
      </c>
      <c r="D177">
        <v>0</v>
      </c>
      <c r="E177">
        <v>1</v>
      </c>
      <c r="F177" s="1">
        <v>43282</v>
      </c>
      <c r="G177" s="1">
        <v>43647</v>
      </c>
      <c r="H177">
        <v>931</v>
      </c>
      <c r="I177" t="s">
        <v>83</v>
      </c>
      <c r="J177" t="s">
        <v>84</v>
      </c>
      <c r="K177" t="s">
        <v>85</v>
      </c>
      <c r="L177">
        <v>1601</v>
      </c>
      <c r="M177" t="s">
        <v>86</v>
      </c>
      <c r="N177">
        <v>5802</v>
      </c>
      <c r="O177" t="s">
        <v>87</v>
      </c>
      <c r="P177">
        <v>8914800359</v>
      </c>
      <c r="Q177" t="s">
        <v>88</v>
      </c>
      <c r="R177">
        <v>1088293957</v>
      </c>
      <c r="S177" t="s">
        <v>284</v>
      </c>
      <c r="T177">
        <f>--3104125183</f>
        <v>3104125183</v>
      </c>
      <c r="U177" t="s">
        <v>91</v>
      </c>
      <c r="W177" t="s">
        <v>86</v>
      </c>
      <c r="X177">
        <v>2867</v>
      </c>
      <c r="Y177">
        <v>8908070566</v>
      </c>
      <c r="Z177" t="s">
        <v>104</v>
      </c>
      <c r="AA177">
        <v>160119311800121</v>
      </c>
      <c r="AB177" s="1">
        <v>43339</v>
      </c>
      <c r="AC177" s="1">
        <v>43392</v>
      </c>
      <c r="AD177" s="1">
        <v>43434</v>
      </c>
      <c r="AF177" s="1">
        <v>43524</v>
      </c>
      <c r="AH177" s="1">
        <v>43497</v>
      </c>
      <c r="AI177">
        <v>1</v>
      </c>
      <c r="AJ177" t="s">
        <v>93</v>
      </c>
      <c r="AK177" t="s">
        <v>94</v>
      </c>
      <c r="AL177" t="s">
        <v>95</v>
      </c>
      <c r="AM177" t="s">
        <v>96</v>
      </c>
      <c r="AN177">
        <v>7044</v>
      </c>
      <c r="AO177" t="s">
        <v>109</v>
      </c>
      <c r="AP177" t="s">
        <v>91</v>
      </c>
      <c r="AQ177" t="s">
        <v>91</v>
      </c>
      <c r="AR177" t="s">
        <v>91</v>
      </c>
      <c r="AS177" t="s">
        <v>91</v>
      </c>
      <c r="AU177" t="s">
        <v>98</v>
      </c>
      <c r="AV177" t="s">
        <v>99</v>
      </c>
      <c r="AW177">
        <v>100</v>
      </c>
      <c r="AX177">
        <v>0</v>
      </c>
      <c r="AY177">
        <v>591931031</v>
      </c>
      <c r="AZ177">
        <v>31</v>
      </c>
      <c r="BA177" t="s">
        <v>100</v>
      </c>
      <c r="BB177">
        <v>66001</v>
      </c>
      <c r="BC177" t="s">
        <v>86</v>
      </c>
      <c r="BD177" t="s">
        <v>101</v>
      </c>
      <c r="BE177" t="s">
        <v>91</v>
      </c>
      <c r="BF177" t="s">
        <v>91</v>
      </c>
      <c r="BG177">
        <v>0</v>
      </c>
      <c r="BH177">
        <v>0</v>
      </c>
      <c r="BI177" t="s">
        <v>91</v>
      </c>
      <c r="BJ177">
        <v>1601518900105</v>
      </c>
      <c r="BK177">
        <v>60151</v>
      </c>
      <c r="BL177" t="s">
        <v>102</v>
      </c>
      <c r="BS177" t="s">
        <v>95</v>
      </c>
      <c r="BW177" t="s">
        <v>285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61080</v>
      </c>
      <c r="CE177">
        <v>61080</v>
      </c>
    </row>
    <row r="178" spans="1:83" ht="15">
      <c r="A178">
        <v>5</v>
      </c>
      <c r="B178" t="s">
        <v>82</v>
      </c>
      <c r="C178" s="2">
        <v>1601518000573</v>
      </c>
      <c r="D178">
        <v>0</v>
      </c>
      <c r="E178">
        <v>1</v>
      </c>
      <c r="F178" s="1">
        <v>43282</v>
      </c>
      <c r="G178" s="1">
        <v>43647</v>
      </c>
      <c r="H178">
        <v>931</v>
      </c>
      <c r="I178" t="s">
        <v>83</v>
      </c>
      <c r="J178" t="s">
        <v>84</v>
      </c>
      <c r="K178" t="s">
        <v>85</v>
      </c>
      <c r="L178">
        <v>1601</v>
      </c>
      <c r="M178" t="s">
        <v>86</v>
      </c>
      <c r="N178">
        <v>5802</v>
      </c>
      <c r="O178" t="s">
        <v>87</v>
      </c>
      <c r="P178">
        <v>8914800359</v>
      </c>
      <c r="Q178" t="s">
        <v>88</v>
      </c>
      <c r="R178">
        <v>1005813401</v>
      </c>
      <c r="S178" t="s">
        <v>286</v>
      </c>
      <c r="T178" t="s">
        <v>90</v>
      </c>
      <c r="U178" t="s">
        <v>91</v>
      </c>
      <c r="W178" t="s">
        <v>86</v>
      </c>
      <c r="X178">
        <v>2867</v>
      </c>
      <c r="Y178">
        <v>8908070566</v>
      </c>
      <c r="Z178" t="s">
        <v>104</v>
      </c>
      <c r="AA178">
        <v>160119311800122</v>
      </c>
      <c r="AB178" s="1">
        <v>43376</v>
      </c>
      <c r="AC178" s="1">
        <v>43392</v>
      </c>
      <c r="AD178" s="1">
        <v>43437</v>
      </c>
      <c r="AF178" s="1">
        <v>43482</v>
      </c>
      <c r="AH178" s="1">
        <v>43482</v>
      </c>
      <c r="AI178">
        <v>1</v>
      </c>
      <c r="AJ178" t="s">
        <v>93</v>
      </c>
      <c r="AK178" t="s">
        <v>94</v>
      </c>
      <c r="AL178" t="s">
        <v>95</v>
      </c>
      <c r="AM178" t="s">
        <v>96</v>
      </c>
      <c r="AN178">
        <v>7025</v>
      </c>
      <c r="AO178" t="s">
        <v>106</v>
      </c>
      <c r="AP178" t="s">
        <v>91</v>
      </c>
      <c r="AQ178" t="s">
        <v>91</v>
      </c>
      <c r="AR178" t="s">
        <v>91</v>
      </c>
      <c r="AS178" t="s">
        <v>91</v>
      </c>
      <c r="AU178" t="s">
        <v>98</v>
      </c>
      <c r="AV178" t="s">
        <v>99</v>
      </c>
      <c r="AW178">
        <v>100</v>
      </c>
      <c r="AX178">
        <v>0</v>
      </c>
      <c r="AY178">
        <v>591931031</v>
      </c>
      <c r="AZ178">
        <v>31</v>
      </c>
      <c r="BA178" t="s">
        <v>100</v>
      </c>
      <c r="BB178">
        <v>66001</v>
      </c>
      <c r="BC178" t="s">
        <v>86</v>
      </c>
      <c r="BD178" t="s">
        <v>101</v>
      </c>
      <c r="BE178" t="s">
        <v>91</v>
      </c>
      <c r="BF178" t="s">
        <v>91</v>
      </c>
      <c r="BG178">
        <v>0</v>
      </c>
      <c r="BH178">
        <v>0</v>
      </c>
      <c r="BI178" t="s">
        <v>91</v>
      </c>
      <c r="BJ178">
        <v>1601518900105</v>
      </c>
      <c r="BK178">
        <v>60151</v>
      </c>
      <c r="BL178" t="s">
        <v>102</v>
      </c>
      <c r="BS178" t="s">
        <v>95</v>
      </c>
      <c r="BW178" t="s">
        <v>287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40840</v>
      </c>
      <c r="CE178">
        <v>40840</v>
      </c>
    </row>
    <row r="179" spans="1:83" ht="15">
      <c r="A179">
        <v>5</v>
      </c>
      <c r="B179" t="s">
        <v>82</v>
      </c>
      <c r="C179" s="2">
        <v>1601518000573</v>
      </c>
      <c r="D179">
        <v>0</v>
      </c>
      <c r="E179">
        <v>1</v>
      </c>
      <c r="F179" s="1">
        <v>43282</v>
      </c>
      <c r="G179" s="1">
        <v>43647</v>
      </c>
      <c r="H179">
        <v>931</v>
      </c>
      <c r="I179" t="s">
        <v>83</v>
      </c>
      <c r="J179" t="s">
        <v>84</v>
      </c>
      <c r="K179" t="s">
        <v>85</v>
      </c>
      <c r="L179">
        <v>1601</v>
      </c>
      <c r="M179" t="s">
        <v>86</v>
      </c>
      <c r="N179">
        <v>5802</v>
      </c>
      <c r="O179" t="s">
        <v>87</v>
      </c>
      <c r="P179">
        <v>8914800359</v>
      </c>
      <c r="Q179" t="s">
        <v>88</v>
      </c>
      <c r="R179">
        <v>1005813401</v>
      </c>
      <c r="S179" t="s">
        <v>286</v>
      </c>
      <c r="T179" t="s">
        <v>90</v>
      </c>
      <c r="U179" t="s">
        <v>91</v>
      </c>
      <c r="W179" t="s">
        <v>86</v>
      </c>
      <c r="X179">
        <v>3000</v>
      </c>
      <c r="Y179">
        <v>8909016044</v>
      </c>
      <c r="Z179" t="s">
        <v>92</v>
      </c>
      <c r="AA179">
        <v>160119311800122</v>
      </c>
      <c r="AB179" s="1">
        <v>43376</v>
      </c>
      <c r="AC179" s="1">
        <v>43392</v>
      </c>
      <c r="AD179" s="1">
        <v>43437</v>
      </c>
      <c r="AF179" s="1">
        <v>43482</v>
      </c>
      <c r="AH179" s="1">
        <v>43482</v>
      </c>
      <c r="AI179">
        <v>1</v>
      </c>
      <c r="AJ179" t="s">
        <v>93</v>
      </c>
      <c r="AK179" t="s">
        <v>94</v>
      </c>
      <c r="AL179" t="s">
        <v>95</v>
      </c>
      <c r="AM179" t="s">
        <v>96</v>
      </c>
      <c r="AN179">
        <v>7025</v>
      </c>
      <c r="AO179" t="s">
        <v>106</v>
      </c>
      <c r="AP179" t="s">
        <v>91</v>
      </c>
      <c r="AQ179" t="s">
        <v>91</v>
      </c>
      <c r="AR179" t="s">
        <v>91</v>
      </c>
      <c r="AS179" t="s">
        <v>91</v>
      </c>
      <c r="AU179" t="s">
        <v>98</v>
      </c>
      <c r="AV179" t="s">
        <v>99</v>
      </c>
      <c r="AW179">
        <v>100</v>
      </c>
      <c r="AX179">
        <v>0</v>
      </c>
      <c r="AY179">
        <v>591931031</v>
      </c>
      <c r="AZ179">
        <v>31</v>
      </c>
      <c r="BA179" t="s">
        <v>100</v>
      </c>
      <c r="BB179">
        <v>66001</v>
      </c>
      <c r="BC179" t="s">
        <v>86</v>
      </c>
      <c r="BD179" t="s">
        <v>101</v>
      </c>
      <c r="BE179" t="s">
        <v>91</v>
      </c>
      <c r="BF179" t="s">
        <v>91</v>
      </c>
      <c r="BG179">
        <v>0</v>
      </c>
      <c r="BH179">
        <v>0</v>
      </c>
      <c r="BI179" t="s">
        <v>91</v>
      </c>
      <c r="BJ179">
        <v>1601518900105</v>
      </c>
      <c r="BK179">
        <v>60151</v>
      </c>
      <c r="BL179" t="s">
        <v>102</v>
      </c>
      <c r="BS179" t="s">
        <v>95</v>
      </c>
      <c r="BW179" t="s">
        <v>287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40840</v>
      </c>
      <c r="CE179">
        <v>40840</v>
      </c>
    </row>
    <row r="180" spans="1:83" ht="15">
      <c r="A180">
        <v>5</v>
      </c>
      <c r="B180" t="s">
        <v>82</v>
      </c>
      <c r="C180" s="2">
        <v>1601518000573</v>
      </c>
      <c r="D180">
        <v>0</v>
      </c>
      <c r="E180">
        <v>1</v>
      </c>
      <c r="F180" s="1">
        <v>43282</v>
      </c>
      <c r="G180" s="1">
        <v>43647</v>
      </c>
      <c r="H180">
        <v>931</v>
      </c>
      <c r="I180" t="s">
        <v>83</v>
      </c>
      <c r="J180" t="s">
        <v>84</v>
      </c>
      <c r="K180" t="s">
        <v>85</v>
      </c>
      <c r="L180">
        <v>1601</v>
      </c>
      <c r="M180" t="s">
        <v>86</v>
      </c>
      <c r="N180">
        <v>5802</v>
      </c>
      <c r="O180" t="s">
        <v>87</v>
      </c>
      <c r="P180">
        <v>8914800359</v>
      </c>
      <c r="Q180" t="s">
        <v>88</v>
      </c>
      <c r="R180">
        <v>1000575563</v>
      </c>
      <c r="S180" t="s">
        <v>288</v>
      </c>
      <c r="T180" t="s">
        <v>90</v>
      </c>
      <c r="U180" t="s">
        <v>91</v>
      </c>
      <c r="W180" t="s">
        <v>86</v>
      </c>
      <c r="X180">
        <v>2867</v>
      </c>
      <c r="Y180">
        <v>8908070566</v>
      </c>
      <c r="Z180" t="s">
        <v>104</v>
      </c>
      <c r="AA180">
        <v>160119311800123</v>
      </c>
      <c r="AB180" s="1">
        <v>43376</v>
      </c>
      <c r="AC180" s="1">
        <v>43392</v>
      </c>
      <c r="AD180" s="1">
        <v>43437</v>
      </c>
      <c r="AF180" s="1">
        <v>43482</v>
      </c>
      <c r="AH180" s="1">
        <v>43482</v>
      </c>
      <c r="AI180">
        <v>1</v>
      </c>
      <c r="AJ180" t="s">
        <v>93</v>
      </c>
      <c r="AK180" t="s">
        <v>94</v>
      </c>
      <c r="AL180" t="s">
        <v>95</v>
      </c>
      <c r="AM180" t="s">
        <v>96</v>
      </c>
      <c r="AN180">
        <v>7025</v>
      </c>
      <c r="AO180" t="s">
        <v>106</v>
      </c>
      <c r="AP180" t="s">
        <v>91</v>
      </c>
      <c r="AQ180" t="s">
        <v>91</v>
      </c>
      <c r="AR180" t="s">
        <v>91</v>
      </c>
      <c r="AS180" t="s">
        <v>91</v>
      </c>
      <c r="AU180" t="s">
        <v>98</v>
      </c>
      <c r="AV180" t="s">
        <v>99</v>
      </c>
      <c r="AW180">
        <v>100</v>
      </c>
      <c r="AX180">
        <v>0</v>
      </c>
      <c r="AY180">
        <v>591931031</v>
      </c>
      <c r="AZ180">
        <v>31</v>
      </c>
      <c r="BA180" t="s">
        <v>100</v>
      </c>
      <c r="BB180">
        <v>66001</v>
      </c>
      <c r="BC180" t="s">
        <v>86</v>
      </c>
      <c r="BD180" t="s">
        <v>101</v>
      </c>
      <c r="BE180" t="s">
        <v>91</v>
      </c>
      <c r="BF180" t="s">
        <v>91</v>
      </c>
      <c r="BG180">
        <v>0</v>
      </c>
      <c r="BH180">
        <v>0</v>
      </c>
      <c r="BI180" t="s">
        <v>91</v>
      </c>
      <c r="BJ180">
        <v>1601518900105</v>
      </c>
      <c r="BK180">
        <v>60151</v>
      </c>
      <c r="BL180" t="s">
        <v>102</v>
      </c>
      <c r="BS180" t="s">
        <v>95</v>
      </c>
      <c r="BW180" t="s">
        <v>289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54640</v>
      </c>
      <c r="CE180">
        <v>54640</v>
      </c>
    </row>
    <row r="181" spans="1:83" ht="15">
      <c r="A181">
        <v>5</v>
      </c>
      <c r="B181" t="s">
        <v>82</v>
      </c>
      <c r="C181" s="2">
        <v>1601518000573</v>
      </c>
      <c r="D181">
        <v>0</v>
      </c>
      <c r="E181">
        <v>1</v>
      </c>
      <c r="F181" s="1">
        <v>43282</v>
      </c>
      <c r="G181" s="1">
        <v>43647</v>
      </c>
      <c r="H181">
        <v>931</v>
      </c>
      <c r="I181" t="s">
        <v>83</v>
      </c>
      <c r="J181" t="s">
        <v>84</v>
      </c>
      <c r="K181" t="s">
        <v>85</v>
      </c>
      <c r="L181">
        <v>1601</v>
      </c>
      <c r="M181" t="s">
        <v>86</v>
      </c>
      <c r="N181">
        <v>5802</v>
      </c>
      <c r="O181" t="s">
        <v>87</v>
      </c>
      <c r="P181">
        <v>8914800359</v>
      </c>
      <c r="Q181" t="s">
        <v>88</v>
      </c>
      <c r="R181">
        <v>1000575563</v>
      </c>
      <c r="S181" t="s">
        <v>288</v>
      </c>
      <c r="T181" t="s">
        <v>90</v>
      </c>
      <c r="U181" t="s">
        <v>91</v>
      </c>
      <c r="W181" t="s">
        <v>86</v>
      </c>
      <c r="X181">
        <v>3000</v>
      </c>
      <c r="Y181">
        <v>8909016044</v>
      </c>
      <c r="Z181" t="s">
        <v>92</v>
      </c>
      <c r="AA181">
        <v>160119311800123</v>
      </c>
      <c r="AB181" s="1">
        <v>43376</v>
      </c>
      <c r="AC181" s="1">
        <v>43392</v>
      </c>
      <c r="AD181" s="1">
        <v>43437</v>
      </c>
      <c r="AF181" s="1">
        <v>43482</v>
      </c>
      <c r="AH181" s="1">
        <v>43482</v>
      </c>
      <c r="AI181">
        <v>1</v>
      </c>
      <c r="AJ181" t="s">
        <v>93</v>
      </c>
      <c r="AK181" t="s">
        <v>94</v>
      </c>
      <c r="AL181" t="s">
        <v>95</v>
      </c>
      <c r="AM181" t="s">
        <v>96</v>
      </c>
      <c r="AN181">
        <v>7025</v>
      </c>
      <c r="AO181" t="s">
        <v>106</v>
      </c>
      <c r="AP181" t="s">
        <v>91</v>
      </c>
      <c r="AQ181" t="s">
        <v>91</v>
      </c>
      <c r="AR181" t="s">
        <v>91</v>
      </c>
      <c r="AS181" t="s">
        <v>91</v>
      </c>
      <c r="AU181" t="s">
        <v>98</v>
      </c>
      <c r="AV181" t="s">
        <v>99</v>
      </c>
      <c r="AW181">
        <v>100</v>
      </c>
      <c r="AX181">
        <v>0</v>
      </c>
      <c r="AY181">
        <v>591931031</v>
      </c>
      <c r="AZ181">
        <v>31</v>
      </c>
      <c r="BA181" t="s">
        <v>100</v>
      </c>
      <c r="BB181">
        <v>66001</v>
      </c>
      <c r="BC181" t="s">
        <v>86</v>
      </c>
      <c r="BD181" t="s">
        <v>101</v>
      </c>
      <c r="BE181" t="s">
        <v>91</v>
      </c>
      <c r="BF181" t="s">
        <v>91</v>
      </c>
      <c r="BG181">
        <v>0</v>
      </c>
      <c r="BH181">
        <v>0</v>
      </c>
      <c r="BI181" t="s">
        <v>91</v>
      </c>
      <c r="BJ181">
        <v>1601518900105</v>
      </c>
      <c r="BK181">
        <v>60151</v>
      </c>
      <c r="BL181" t="s">
        <v>102</v>
      </c>
      <c r="BS181" t="s">
        <v>95</v>
      </c>
      <c r="BW181" t="s">
        <v>289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54640</v>
      </c>
      <c r="CE181">
        <v>54640</v>
      </c>
    </row>
    <row r="182" spans="1:83" ht="15">
      <c r="A182">
        <v>5</v>
      </c>
      <c r="B182" t="s">
        <v>82</v>
      </c>
      <c r="C182" s="2">
        <v>1601518000573</v>
      </c>
      <c r="D182">
        <v>0</v>
      </c>
      <c r="E182">
        <v>1</v>
      </c>
      <c r="F182" s="1">
        <v>43282</v>
      </c>
      <c r="G182" s="1">
        <v>43647</v>
      </c>
      <c r="H182">
        <v>931</v>
      </c>
      <c r="I182" t="s">
        <v>83</v>
      </c>
      <c r="J182" t="s">
        <v>84</v>
      </c>
      <c r="K182" t="s">
        <v>85</v>
      </c>
      <c r="L182">
        <v>1601</v>
      </c>
      <c r="M182" t="s">
        <v>86</v>
      </c>
      <c r="N182">
        <v>5802</v>
      </c>
      <c r="O182" t="s">
        <v>87</v>
      </c>
      <c r="P182">
        <v>8914800359</v>
      </c>
      <c r="Q182" t="s">
        <v>88</v>
      </c>
      <c r="R182">
        <v>1085305282</v>
      </c>
      <c r="S182" t="s">
        <v>290</v>
      </c>
      <c r="T182" t="s">
        <v>90</v>
      </c>
      <c r="U182" t="s">
        <v>91</v>
      </c>
      <c r="W182" t="s">
        <v>86</v>
      </c>
      <c r="X182">
        <v>2867</v>
      </c>
      <c r="Y182">
        <v>8908070566</v>
      </c>
      <c r="Z182" t="s">
        <v>104</v>
      </c>
      <c r="AA182">
        <v>160119311800124</v>
      </c>
      <c r="AB182" s="1">
        <v>43374</v>
      </c>
      <c r="AC182" s="1">
        <v>43392</v>
      </c>
      <c r="AD182" s="1">
        <v>43437</v>
      </c>
      <c r="AF182" s="1">
        <v>43483</v>
      </c>
      <c r="AH182" s="1">
        <v>43483</v>
      </c>
      <c r="AI182">
        <v>1</v>
      </c>
      <c r="AJ182" t="s">
        <v>93</v>
      </c>
      <c r="AK182" t="s">
        <v>94</v>
      </c>
      <c r="AL182" t="s">
        <v>95</v>
      </c>
      <c r="AM182" t="s">
        <v>96</v>
      </c>
      <c r="AN182">
        <v>7042</v>
      </c>
      <c r="AO182" t="s">
        <v>97</v>
      </c>
      <c r="AP182" t="s">
        <v>91</v>
      </c>
      <c r="AQ182" t="s">
        <v>91</v>
      </c>
      <c r="AR182" t="s">
        <v>91</v>
      </c>
      <c r="AS182" t="s">
        <v>91</v>
      </c>
      <c r="AU182" t="s">
        <v>98</v>
      </c>
      <c r="AV182" t="s">
        <v>99</v>
      </c>
      <c r="AW182">
        <v>100</v>
      </c>
      <c r="AX182">
        <v>0</v>
      </c>
      <c r="AY182">
        <v>591931031</v>
      </c>
      <c r="AZ182">
        <v>31</v>
      </c>
      <c r="BA182" t="s">
        <v>100</v>
      </c>
      <c r="BB182">
        <v>66001</v>
      </c>
      <c r="BC182" t="s">
        <v>86</v>
      </c>
      <c r="BD182" t="s">
        <v>101</v>
      </c>
      <c r="BE182" t="s">
        <v>91</v>
      </c>
      <c r="BF182" t="s">
        <v>91</v>
      </c>
      <c r="BG182">
        <v>0</v>
      </c>
      <c r="BH182">
        <v>0</v>
      </c>
      <c r="BI182" t="s">
        <v>91</v>
      </c>
      <c r="BJ182">
        <v>1601518900105</v>
      </c>
      <c r="BK182">
        <v>60151</v>
      </c>
      <c r="BL182" t="s">
        <v>102</v>
      </c>
      <c r="BS182" t="s">
        <v>95</v>
      </c>
      <c r="BW182" t="s">
        <v>291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103480</v>
      </c>
      <c r="CE182">
        <v>103480</v>
      </c>
    </row>
    <row r="183" spans="1:83" ht="15">
      <c r="A183">
        <v>5</v>
      </c>
      <c r="B183" t="s">
        <v>82</v>
      </c>
      <c r="C183" s="2">
        <v>1601518000573</v>
      </c>
      <c r="D183">
        <v>0</v>
      </c>
      <c r="E183">
        <v>1</v>
      </c>
      <c r="F183" s="1">
        <v>43282</v>
      </c>
      <c r="G183" s="1">
        <v>43647</v>
      </c>
      <c r="H183">
        <v>931</v>
      </c>
      <c r="I183" t="s">
        <v>83</v>
      </c>
      <c r="J183" t="s">
        <v>84</v>
      </c>
      <c r="K183" t="s">
        <v>85</v>
      </c>
      <c r="L183">
        <v>1601</v>
      </c>
      <c r="M183" t="s">
        <v>86</v>
      </c>
      <c r="N183">
        <v>5802</v>
      </c>
      <c r="O183" t="s">
        <v>87</v>
      </c>
      <c r="P183">
        <v>8914800359</v>
      </c>
      <c r="Q183" t="s">
        <v>88</v>
      </c>
      <c r="R183">
        <v>1085305282</v>
      </c>
      <c r="S183" t="s">
        <v>290</v>
      </c>
      <c r="T183" t="s">
        <v>90</v>
      </c>
      <c r="U183" t="s">
        <v>91</v>
      </c>
      <c r="W183" t="s">
        <v>86</v>
      </c>
      <c r="X183">
        <v>3000</v>
      </c>
      <c r="Y183">
        <v>8909016044</v>
      </c>
      <c r="Z183" t="s">
        <v>92</v>
      </c>
      <c r="AA183">
        <v>160119311800124</v>
      </c>
      <c r="AB183" s="1">
        <v>43374</v>
      </c>
      <c r="AC183" s="1">
        <v>43392</v>
      </c>
      <c r="AD183" s="1">
        <v>43437</v>
      </c>
      <c r="AF183" s="1">
        <v>43483</v>
      </c>
      <c r="AH183" s="1">
        <v>43483</v>
      </c>
      <c r="AI183">
        <v>1</v>
      </c>
      <c r="AJ183" t="s">
        <v>93</v>
      </c>
      <c r="AK183" t="s">
        <v>94</v>
      </c>
      <c r="AL183" t="s">
        <v>95</v>
      </c>
      <c r="AM183" t="s">
        <v>96</v>
      </c>
      <c r="AN183">
        <v>7042</v>
      </c>
      <c r="AO183" t="s">
        <v>97</v>
      </c>
      <c r="AP183" t="s">
        <v>91</v>
      </c>
      <c r="AQ183" t="s">
        <v>91</v>
      </c>
      <c r="AR183" t="s">
        <v>91</v>
      </c>
      <c r="AS183" t="s">
        <v>91</v>
      </c>
      <c r="AU183" t="s">
        <v>98</v>
      </c>
      <c r="AV183" t="s">
        <v>99</v>
      </c>
      <c r="AW183">
        <v>100</v>
      </c>
      <c r="AX183">
        <v>0</v>
      </c>
      <c r="AY183">
        <v>591931031</v>
      </c>
      <c r="AZ183">
        <v>31</v>
      </c>
      <c r="BA183" t="s">
        <v>100</v>
      </c>
      <c r="BB183">
        <v>66001</v>
      </c>
      <c r="BC183" t="s">
        <v>86</v>
      </c>
      <c r="BD183" t="s">
        <v>101</v>
      </c>
      <c r="BE183" t="s">
        <v>91</v>
      </c>
      <c r="BF183" t="s">
        <v>91</v>
      </c>
      <c r="BG183">
        <v>0</v>
      </c>
      <c r="BH183">
        <v>0</v>
      </c>
      <c r="BI183" t="s">
        <v>91</v>
      </c>
      <c r="BJ183">
        <v>1601518900105</v>
      </c>
      <c r="BK183">
        <v>60151</v>
      </c>
      <c r="BL183" t="s">
        <v>102</v>
      </c>
      <c r="BS183" t="s">
        <v>95</v>
      </c>
      <c r="BW183" t="s">
        <v>291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103480</v>
      </c>
      <c r="CE183">
        <v>103480</v>
      </c>
    </row>
    <row r="184" spans="1:83" ht="15">
      <c r="A184">
        <v>5</v>
      </c>
      <c r="B184" t="s">
        <v>82</v>
      </c>
      <c r="C184" s="2">
        <v>1601518000573</v>
      </c>
      <c r="D184">
        <v>0</v>
      </c>
      <c r="E184">
        <v>1</v>
      </c>
      <c r="F184" s="1">
        <v>43282</v>
      </c>
      <c r="G184" s="1">
        <v>43647</v>
      </c>
      <c r="H184">
        <v>931</v>
      </c>
      <c r="I184" t="s">
        <v>83</v>
      </c>
      <c r="J184" t="s">
        <v>84</v>
      </c>
      <c r="K184" t="s">
        <v>85</v>
      </c>
      <c r="L184">
        <v>1601</v>
      </c>
      <c r="M184" t="s">
        <v>86</v>
      </c>
      <c r="N184">
        <v>5802</v>
      </c>
      <c r="O184" t="s">
        <v>87</v>
      </c>
      <c r="P184">
        <v>8914800359</v>
      </c>
      <c r="Q184" t="s">
        <v>88</v>
      </c>
      <c r="R184">
        <v>1010111063</v>
      </c>
      <c r="S184" t="s">
        <v>292</v>
      </c>
      <c r="T184" t="s">
        <v>90</v>
      </c>
      <c r="U184" t="s">
        <v>91</v>
      </c>
      <c r="W184" t="s">
        <v>86</v>
      </c>
      <c r="X184">
        <v>2867</v>
      </c>
      <c r="Y184">
        <v>8908070566</v>
      </c>
      <c r="Z184" t="s">
        <v>104</v>
      </c>
      <c r="AA184">
        <v>160119311800125</v>
      </c>
      <c r="AB184" s="1">
        <v>43376</v>
      </c>
      <c r="AC184" s="1">
        <v>43392</v>
      </c>
      <c r="AD184" s="1">
        <v>43437</v>
      </c>
      <c r="AF184" s="1">
        <v>43482</v>
      </c>
      <c r="AH184" s="1">
        <v>43482</v>
      </c>
      <c r="AI184">
        <v>1</v>
      </c>
      <c r="AJ184" t="s">
        <v>93</v>
      </c>
      <c r="AK184" t="s">
        <v>94</v>
      </c>
      <c r="AL184" t="s">
        <v>95</v>
      </c>
      <c r="AM184" t="s">
        <v>96</v>
      </c>
      <c r="AN184">
        <v>7025</v>
      </c>
      <c r="AO184" t="s">
        <v>106</v>
      </c>
      <c r="AP184" t="s">
        <v>91</v>
      </c>
      <c r="AQ184" t="s">
        <v>91</v>
      </c>
      <c r="AR184" t="s">
        <v>91</v>
      </c>
      <c r="AS184" t="s">
        <v>91</v>
      </c>
      <c r="AU184" t="s">
        <v>98</v>
      </c>
      <c r="AV184" t="s">
        <v>99</v>
      </c>
      <c r="AW184">
        <v>100</v>
      </c>
      <c r="AX184">
        <v>0</v>
      </c>
      <c r="AY184">
        <v>591931031</v>
      </c>
      <c r="AZ184">
        <v>31</v>
      </c>
      <c r="BA184" t="s">
        <v>100</v>
      </c>
      <c r="BB184">
        <v>66001</v>
      </c>
      <c r="BC184" t="s">
        <v>86</v>
      </c>
      <c r="BD184" t="s">
        <v>101</v>
      </c>
      <c r="BE184" t="s">
        <v>91</v>
      </c>
      <c r="BF184" t="s">
        <v>91</v>
      </c>
      <c r="BG184">
        <v>0</v>
      </c>
      <c r="BH184">
        <v>0</v>
      </c>
      <c r="BI184" t="s">
        <v>91</v>
      </c>
      <c r="BJ184">
        <v>1601518900105</v>
      </c>
      <c r="BK184">
        <v>60151</v>
      </c>
      <c r="BL184" t="s">
        <v>102</v>
      </c>
      <c r="BS184" t="s">
        <v>95</v>
      </c>
      <c r="BW184" t="s">
        <v>293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40640</v>
      </c>
      <c r="CE184">
        <v>40640</v>
      </c>
    </row>
    <row r="185" spans="1:83" ht="15">
      <c r="A185">
        <v>5</v>
      </c>
      <c r="B185" t="s">
        <v>82</v>
      </c>
      <c r="C185" s="2">
        <v>1601518000573</v>
      </c>
      <c r="D185">
        <v>0</v>
      </c>
      <c r="E185">
        <v>1</v>
      </c>
      <c r="F185" s="1">
        <v>43282</v>
      </c>
      <c r="G185" s="1">
        <v>43647</v>
      </c>
      <c r="H185">
        <v>931</v>
      </c>
      <c r="I185" t="s">
        <v>83</v>
      </c>
      <c r="J185" t="s">
        <v>84</v>
      </c>
      <c r="K185" t="s">
        <v>85</v>
      </c>
      <c r="L185">
        <v>1601</v>
      </c>
      <c r="M185" t="s">
        <v>86</v>
      </c>
      <c r="N185">
        <v>5802</v>
      </c>
      <c r="O185" t="s">
        <v>87</v>
      </c>
      <c r="P185">
        <v>8914800359</v>
      </c>
      <c r="Q185" t="s">
        <v>88</v>
      </c>
      <c r="R185">
        <v>1010111063</v>
      </c>
      <c r="S185" t="s">
        <v>292</v>
      </c>
      <c r="T185" t="s">
        <v>90</v>
      </c>
      <c r="U185" t="s">
        <v>91</v>
      </c>
      <c r="W185" t="s">
        <v>86</v>
      </c>
      <c r="X185">
        <v>3000</v>
      </c>
      <c r="Y185">
        <v>8909016044</v>
      </c>
      <c r="Z185" t="s">
        <v>92</v>
      </c>
      <c r="AA185">
        <v>160119311800125</v>
      </c>
      <c r="AB185" s="1">
        <v>43376</v>
      </c>
      <c r="AC185" s="1">
        <v>43392</v>
      </c>
      <c r="AD185" s="1">
        <v>43437</v>
      </c>
      <c r="AF185" s="1">
        <v>43482</v>
      </c>
      <c r="AH185" s="1">
        <v>43482</v>
      </c>
      <c r="AI185">
        <v>1</v>
      </c>
      <c r="AJ185" t="s">
        <v>93</v>
      </c>
      <c r="AK185" t="s">
        <v>94</v>
      </c>
      <c r="AL185" t="s">
        <v>95</v>
      </c>
      <c r="AM185" t="s">
        <v>96</v>
      </c>
      <c r="AN185">
        <v>7025</v>
      </c>
      <c r="AO185" t="s">
        <v>106</v>
      </c>
      <c r="AP185" t="s">
        <v>91</v>
      </c>
      <c r="AQ185" t="s">
        <v>91</v>
      </c>
      <c r="AR185" t="s">
        <v>91</v>
      </c>
      <c r="AS185" t="s">
        <v>91</v>
      </c>
      <c r="AU185" t="s">
        <v>98</v>
      </c>
      <c r="AV185" t="s">
        <v>99</v>
      </c>
      <c r="AW185">
        <v>100</v>
      </c>
      <c r="AX185">
        <v>0</v>
      </c>
      <c r="AY185">
        <v>591931031</v>
      </c>
      <c r="AZ185">
        <v>31</v>
      </c>
      <c r="BA185" t="s">
        <v>100</v>
      </c>
      <c r="BB185">
        <v>66001</v>
      </c>
      <c r="BC185" t="s">
        <v>86</v>
      </c>
      <c r="BD185" t="s">
        <v>101</v>
      </c>
      <c r="BE185" t="s">
        <v>91</v>
      </c>
      <c r="BF185" t="s">
        <v>91</v>
      </c>
      <c r="BG185">
        <v>0</v>
      </c>
      <c r="BH185">
        <v>0</v>
      </c>
      <c r="BI185" t="s">
        <v>91</v>
      </c>
      <c r="BJ185">
        <v>1601518900105</v>
      </c>
      <c r="BK185">
        <v>60151</v>
      </c>
      <c r="BL185" t="s">
        <v>102</v>
      </c>
      <c r="BS185" t="s">
        <v>95</v>
      </c>
      <c r="BW185" t="s">
        <v>293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40640</v>
      </c>
      <c r="CE185">
        <v>40640</v>
      </c>
    </row>
    <row r="186" spans="1:83" ht="15">
      <c r="A186">
        <v>5</v>
      </c>
      <c r="B186" t="s">
        <v>82</v>
      </c>
      <c r="C186" s="2">
        <v>1601518000573</v>
      </c>
      <c r="D186">
        <v>0</v>
      </c>
      <c r="E186">
        <v>1</v>
      </c>
      <c r="F186" s="1">
        <v>43282</v>
      </c>
      <c r="G186" s="1">
        <v>43647</v>
      </c>
      <c r="H186">
        <v>931</v>
      </c>
      <c r="I186" t="s">
        <v>83</v>
      </c>
      <c r="J186" t="s">
        <v>84</v>
      </c>
      <c r="K186" t="s">
        <v>85</v>
      </c>
      <c r="L186">
        <v>1601</v>
      </c>
      <c r="M186" t="s">
        <v>86</v>
      </c>
      <c r="N186">
        <v>5802</v>
      </c>
      <c r="O186" t="s">
        <v>87</v>
      </c>
      <c r="P186">
        <v>8914800359</v>
      </c>
      <c r="Q186" t="s">
        <v>88</v>
      </c>
      <c r="R186">
        <v>1088799445</v>
      </c>
      <c r="S186" t="s">
        <v>294</v>
      </c>
      <c r="T186" t="s">
        <v>90</v>
      </c>
      <c r="U186" t="s">
        <v>91</v>
      </c>
      <c r="W186" t="s">
        <v>86</v>
      </c>
      <c r="X186">
        <v>3000</v>
      </c>
      <c r="Y186">
        <v>8909016044</v>
      </c>
      <c r="Z186" t="s">
        <v>92</v>
      </c>
      <c r="AA186">
        <v>160119311800126</v>
      </c>
      <c r="AB186" s="1">
        <v>43374</v>
      </c>
      <c r="AC186" s="1">
        <v>43392</v>
      </c>
      <c r="AD186" s="1">
        <v>43438</v>
      </c>
      <c r="AF186" s="1">
        <v>43798</v>
      </c>
      <c r="AH186" s="1">
        <v>43788</v>
      </c>
      <c r="AI186">
        <v>1</v>
      </c>
      <c r="AJ186" t="s">
        <v>93</v>
      </c>
      <c r="AK186" t="s">
        <v>94</v>
      </c>
      <c r="AL186" t="s">
        <v>95</v>
      </c>
      <c r="AM186" t="s">
        <v>96</v>
      </c>
      <c r="AN186">
        <v>100117</v>
      </c>
      <c r="AO186" t="s">
        <v>117</v>
      </c>
      <c r="AP186" t="s">
        <v>91</v>
      </c>
      <c r="AQ186" t="s">
        <v>91</v>
      </c>
      <c r="AR186" t="s">
        <v>91</v>
      </c>
      <c r="AS186" t="s">
        <v>91</v>
      </c>
      <c r="AU186" t="s">
        <v>98</v>
      </c>
      <c r="AV186" t="s">
        <v>99</v>
      </c>
      <c r="AW186">
        <v>100</v>
      </c>
      <c r="AX186">
        <v>0</v>
      </c>
      <c r="AY186">
        <v>591931031</v>
      </c>
      <c r="AZ186">
        <v>31</v>
      </c>
      <c r="BA186" t="s">
        <v>100</v>
      </c>
      <c r="BB186">
        <v>66001</v>
      </c>
      <c r="BC186" t="s">
        <v>86</v>
      </c>
      <c r="BD186" t="s">
        <v>101</v>
      </c>
      <c r="BE186" t="s">
        <v>91</v>
      </c>
      <c r="BF186" t="s">
        <v>91</v>
      </c>
      <c r="BG186">
        <v>0</v>
      </c>
      <c r="BH186">
        <v>0</v>
      </c>
      <c r="BI186" t="s">
        <v>91</v>
      </c>
      <c r="BJ186">
        <v>1601518900105</v>
      </c>
      <c r="BK186">
        <v>60151</v>
      </c>
      <c r="BL186" t="s">
        <v>102</v>
      </c>
      <c r="BS186" t="s">
        <v>95</v>
      </c>
      <c r="BW186" t="s">
        <v>295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499713</v>
      </c>
      <c r="CE186">
        <v>499713</v>
      </c>
    </row>
    <row r="187" spans="1:83" ht="15">
      <c r="A187">
        <v>5</v>
      </c>
      <c r="B187" t="s">
        <v>82</v>
      </c>
      <c r="C187" s="2">
        <v>1601518000573</v>
      </c>
      <c r="D187">
        <v>0</v>
      </c>
      <c r="E187">
        <v>1</v>
      </c>
      <c r="F187" s="1">
        <v>43282</v>
      </c>
      <c r="G187" s="1">
        <v>43647</v>
      </c>
      <c r="H187">
        <v>931</v>
      </c>
      <c r="I187" t="s">
        <v>83</v>
      </c>
      <c r="J187" t="s">
        <v>84</v>
      </c>
      <c r="K187" t="s">
        <v>85</v>
      </c>
      <c r="L187">
        <v>1601</v>
      </c>
      <c r="M187" t="s">
        <v>86</v>
      </c>
      <c r="N187">
        <v>5802</v>
      </c>
      <c r="O187" t="s">
        <v>87</v>
      </c>
      <c r="P187">
        <v>8914800359</v>
      </c>
      <c r="Q187" t="s">
        <v>88</v>
      </c>
      <c r="R187">
        <v>1088799445</v>
      </c>
      <c r="S187" t="s">
        <v>294</v>
      </c>
      <c r="T187" t="s">
        <v>90</v>
      </c>
      <c r="U187" t="s">
        <v>91</v>
      </c>
      <c r="W187" t="s">
        <v>86</v>
      </c>
      <c r="X187">
        <v>2867</v>
      </c>
      <c r="Y187">
        <v>8908070566</v>
      </c>
      <c r="Z187" t="s">
        <v>104</v>
      </c>
      <c r="AA187">
        <v>160119311800126</v>
      </c>
      <c r="AB187" s="1">
        <v>43374</v>
      </c>
      <c r="AC187" s="1">
        <v>43392</v>
      </c>
      <c r="AD187" s="1">
        <v>43438</v>
      </c>
      <c r="AF187" s="1">
        <v>43798</v>
      </c>
      <c r="AH187" s="1">
        <v>43788</v>
      </c>
      <c r="AI187">
        <v>1</v>
      </c>
      <c r="AJ187" t="s">
        <v>93</v>
      </c>
      <c r="AK187" t="s">
        <v>94</v>
      </c>
      <c r="AL187" t="s">
        <v>95</v>
      </c>
      <c r="AM187" t="s">
        <v>96</v>
      </c>
      <c r="AN187">
        <v>100117</v>
      </c>
      <c r="AO187" t="s">
        <v>117</v>
      </c>
      <c r="AP187" t="s">
        <v>91</v>
      </c>
      <c r="AQ187" t="s">
        <v>91</v>
      </c>
      <c r="AR187" t="s">
        <v>91</v>
      </c>
      <c r="AS187" t="s">
        <v>91</v>
      </c>
      <c r="AU187" t="s">
        <v>98</v>
      </c>
      <c r="AV187" t="s">
        <v>99</v>
      </c>
      <c r="AW187">
        <v>100</v>
      </c>
      <c r="AX187">
        <v>0</v>
      </c>
      <c r="AY187">
        <v>591931031</v>
      </c>
      <c r="AZ187">
        <v>31</v>
      </c>
      <c r="BA187" t="s">
        <v>100</v>
      </c>
      <c r="BB187">
        <v>66001</v>
      </c>
      <c r="BC187" t="s">
        <v>86</v>
      </c>
      <c r="BD187" t="s">
        <v>101</v>
      </c>
      <c r="BE187" t="s">
        <v>91</v>
      </c>
      <c r="BF187" t="s">
        <v>91</v>
      </c>
      <c r="BG187">
        <v>0</v>
      </c>
      <c r="BH187">
        <v>0</v>
      </c>
      <c r="BI187" t="s">
        <v>91</v>
      </c>
      <c r="BJ187">
        <v>1601518900105</v>
      </c>
      <c r="BK187">
        <v>60151</v>
      </c>
      <c r="BL187" t="s">
        <v>102</v>
      </c>
      <c r="BS187" t="s">
        <v>95</v>
      </c>
      <c r="BW187" t="s">
        <v>295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499713</v>
      </c>
      <c r="CE187">
        <v>499713</v>
      </c>
    </row>
    <row r="188" spans="1:83" ht="15">
      <c r="A188">
        <v>5</v>
      </c>
      <c r="B188" t="s">
        <v>82</v>
      </c>
      <c r="C188" s="2">
        <v>1601518000573</v>
      </c>
      <c r="D188">
        <v>3</v>
      </c>
      <c r="E188">
        <v>1</v>
      </c>
      <c r="F188" s="1">
        <v>43282</v>
      </c>
      <c r="G188" s="1">
        <v>43647</v>
      </c>
      <c r="H188">
        <v>931</v>
      </c>
      <c r="I188" t="s">
        <v>83</v>
      </c>
      <c r="J188" t="s">
        <v>84</v>
      </c>
      <c r="K188" t="s">
        <v>85</v>
      </c>
      <c r="L188">
        <v>1601</v>
      </c>
      <c r="M188" t="s">
        <v>86</v>
      </c>
      <c r="N188">
        <v>5802</v>
      </c>
      <c r="O188" t="s">
        <v>87</v>
      </c>
      <c r="P188">
        <v>8914800359</v>
      </c>
      <c r="Q188" t="s">
        <v>88</v>
      </c>
      <c r="R188">
        <v>1085926348</v>
      </c>
      <c r="T188" t="s">
        <v>296</v>
      </c>
      <c r="U188" t="s">
        <v>91</v>
      </c>
      <c r="W188" t="s">
        <v>86</v>
      </c>
      <c r="X188">
        <v>3000</v>
      </c>
      <c r="Y188">
        <v>8909016044</v>
      </c>
      <c r="Z188" t="s">
        <v>92</v>
      </c>
      <c r="AA188">
        <v>160119311800127</v>
      </c>
      <c r="AB188" s="1">
        <v>43394</v>
      </c>
      <c r="AC188" s="1">
        <v>43411</v>
      </c>
      <c r="AD188" s="1">
        <v>43439</v>
      </c>
      <c r="AF188" s="1">
        <v>43798</v>
      </c>
      <c r="AH188" s="1">
        <v>43788</v>
      </c>
      <c r="AI188">
        <v>1</v>
      </c>
      <c r="AJ188" t="s">
        <v>93</v>
      </c>
      <c r="AK188" t="s">
        <v>94</v>
      </c>
      <c r="AL188" t="s">
        <v>95</v>
      </c>
      <c r="AM188" t="s">
        <v>96</v>
      </c>
      <c r="AN188">
        <v>100117</v>
      </c>
      <c r="AO188" t="s">
        <v>117</v>
      </c>
      <c r="AP188" t="s">
        <v>91</v>
      </c>
      <c r="AQ188" t="s">
        <v>91</v>
      </c>
      <c r="AR188" t="s">
        <v>91</v>
      </c>
      <c r="AS188" t="s">
        <v>91</v>
      </c>
      <c r="AU188" t="s">
        <v>98</v>
      </c>
      <c r="AV188" t="s">
        <v>99</v>
      </c>
      <c r="AW188">
        <v>100</v>
      </c>
      <c r="AX188">
        <v>0</v>
      </c>
      <c r="AY188">
        <v>591931031</v>
      </c>
      <c r="AZ188">
        <v>31</v>
      </c>
      <c r="BA188" t="s">
        <v>100</v>
      </c>
      <c r="BB188">
        <v>66001</v>
      </c>
      <c r="BC188" t="s">
        <v>86</v>
      </c>
      <c r="BD188" t="s">
        <v>101</v>
      </c>
      <c r="BE188" t="s">
        <v>91</v>
      </c>
      <c r="BF188" t="s">
        <v>91</v>
      </c>
      <c r="BG188">
        <v>0</v>
      </c>
      <c r="BH188">
        <v>0</v>
      </c>
      <c r="BI188" t="s">
        <v>91</v>
      </c>
      <c r="BJ188">
        <v>1601518900105</v>
      </c>
      <c r="BK188">
        <v>60151</v>
      </c>
      <c r="BL188" t="s">
        <v>102</v>
      </c>
      <c r="BS188" t="s">
        <v>95</v>
      </c>
      <c r="BW188" t="s">
        <v>297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302697</v>
      </c>
      <c r="CE188">
        <v>302697</v>
      </c>
    </row>
    <row r="189" spans="1:83" ht="15">
      <c r="A189">
        <v>5</v>
      </c>
      <c r="B189" t="s">
        <v>82</v>
      </c>
      <c r="C189" s="2">
        <v>1601518000573</v>
      </c>
      <c r="D189">
        <v>3</v>
      </c>
      <c r="E189">
        <v>1</v>
      </c>
      <c r="F189" s="1">
        <v>43282</v>
      </c>
      <c r="G189" s="1">
        <v>43647</v>
      </c>
      <c r="H189">
        <v>931</v>
      </c>
      <c r="I189" t="s">
        <v>83</v>
      </c>
      <c r="J189" t="s">
        <v>84</v>
      </c>
      <c r="K189" t="s">
        <v>85</v>
      </c>
      <c r="L189">
        <v>1601</v>
      </c>
      <c r="M189" t="s">
        <v>86</v>
      </c>
      <c r="N189">
        <v>5802</v>
      </c>
      <c r="O189" t="s">
        <v>87</v>
      </c>
      <c r="P189">
        <v>8914800359</v>
      </c>
      <c r="Q189" t="s">
        <v>88</v>
      </c>
      <c r="R189">
        <v>1085926348</v>
      </c>
      <c r="T189" t="s">
        <v>296</v>
      </c>
      <c r="U189" t="s">
        <v>91</v>
      </c>
      <c r="W189" t="s">
        <v>86</v>
      </c>
      <c r="X189">
        <v>2867</v>
      </c>
      <c r="Y189">
        <v>8908070566</v>
      </c>
      <c r="Z189" t="s">
        <v>104</v>
      </c>
      <c r="AA189">
        <v>160119311800127</v>
      </c>
      <c r="AB189" s="1">
        <v>43394</v>
      </c>
      <c r="AC189" s="1">
        <v>43411</v>
      </c>
      <c r="AD189" s="1">
        <v>43439</v>
      </c>
      <c r="AF189" s="1">
        <v>43798</v>
      </c>
      <c r="AH189" s="1">
        <v>43788</v>
      </c>
      <c r="AI189">
        <v>1</v>
      </c>
      <c r="AJ189" t="s">
        <v>93</v>
      </c>
      <c r="AK189" t="s">
        <v>94</v>
      </c>
      <c r="AL189" t="s">
        <v>95</v>
      </c>
      <c r="AM189" t="s">
        <v>96</v>
      </c>
      <c r="AN189">
        <v>100117</v>
      </c>
      <c r="AO189" t="s">
        <v>117</v>
      </c>
      <c r="AP189" t="s">
        <v>91</v>
      </c>
      <c r="AQ189" t="s">
        <v>91</v>
      </c>
      <c r="AR189" t="s">
        <v>91</v>
      </c>
      <c r="AS189" t="s">
        <v>91</v>
      </c>
      <c r="AU189" t="s">
        <v>98</v>
      </c>
      <c r="AV189" t="s">
        <v>99</v>
      </c>
      <c r="AW189">
        <v>100</v>
      </c>
      <c r="AX189">
        <v>0</v>
      </c>
      <c r="AY189">
        <v>591931031</v>
      </c>
      <c r="AZ189">
        <v>31</v>
      </c>
      <c r="BA189" t="s">
        <v>100</v>
      </c>
      <c r="BB189">
        <v>66001</v>
      </c>
      <c r="BC189" t="s">
        <v>86</v>
      </c>
      <c r="BD189" t="s">
        <v>101</v>
      </c>
      <c r="BE189" t="s">
        <v>91</v>
      </c>
      <c r="BF189" t="s">
        <v>91</v>
      </c>
      <c r="BG189">
        <v>0</v>
      </c>
      <c r="BH189">
        <v>0</v>
      </c>
      <c r="BI189" t="s">
        <v>91</v>
      </c>
      <c r="BJ189">
        <v>1601518900105</v>
      </c>
      <c r="BK189">
        <v>60151</v>
      </c>
      <c r="BL189" t="s">
        <v>102</v>
      </c>
      <c r="BS189" t="s">
        <v>95</v>
      </c>
      <c r="BW189" t="s">
        <v>297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302697</v>
      </c>
      <c r="CE189">
        <v>302697</v>
      </c>
    </row>
    <row r="190" spans="1:83" ht="15">
      <c r="A190">
        <v>5</v>
      </c>
      <c r="B190" t="s">
        <v>82</v>
      </c>
      <c r="C190" s="2">
        <v>1601518000573</v>
      </c>
      <c r="D190">
        <v>3</v>
      </c>
      <c r="E190">
        <v>1</v>
      </c>
      <c r="F190" s="1">
        <v>43282</v>
      </c>
      <c r="G190" s="1">
        <v>43647</v>
      </c>
      <c r="H190">
        <v>931</v>
      </c>
      <c r="I190" t="s">
        <v>83</v>
      </c>
      <c r="J190" t="s">
        <v>84</v>
      </c>
      <c r="K190" t="s">
        <v>85</v>
      </c>
      <c r="L190">
        <v>1601</v>
      </c>
      <c r="M190" t="s">
        <v>86</v>
      </c>
      <c r="N190">
        <v>5802</v>
      </c>
      <c r="O190" t="s">
        <v>87</v>
      </c>
      <c r="P190">
        <v>8914800359</v>
      </c>
      <c r="Q190" t="s">
        <v>88</v>
      </c>
      <c r="R190">
        <v>1088033652</v>
      </c>
      <c r="S190" t="s">
        <v>298</v>
      </c>
      <c r="T190" t="s">
        <v>90</v>
      </c>
      <c r="U190" t="s">
        <v>91</v>
      </c>
      <c r="W190" t="s">
        <v>86</v>
      </c>
      <c r="X190">
        <v>3000</v>
      </c>
      <c r="Y190">
        <v>8909016044</v>
      </c>
      <c r="Z190" t="s">
        <v>92</v>
      </c>
      <c r="AA190">
        <v>160119311800128</v>
      </c>
      <c r="AB190" s="1">
        <v>43392</v>
      </c>
      <c r="AC190" s="1">
        <v>43411</v>
      </c>
      <c r="AD190" s="1">
        <v>43440</v>
      </c>
      <c r="AF190" s="1">
        <v>43861</v>
      </c>
      <c r="AH190" s="1">
        <v>43830</v>
      </c>
      <c r="AI190">
        <v>1</v>
      </c>
      <c r="AJ190" t="s">
        <v>93</v>
      </c>
      <c r="AK190" t="s">
        <v>94</v>
      </c>
      <c r="AL190" t="s">
        <v>95</v>
      </c>
      <c r="AM190" t="s">
        <v>96</v>
      </c>
      <c r="AN190">
        <v>100117</v>
      </c>
      <c r="AO190" t="s">
        <v>117</v>
      </c>
      <c r="AP190" t="s">
        <v>91</v>
      </c>
      <c r="AQ190" t="s">
        <v>91</v>
      </c>
      <c r="AR190" t="s">
        <v>91</v>
      </c>
      <c r="AS190" t="s">
        <v>91</v>
      </c>
      <c r="AU190" t="s">
        <v>98</v>
      </c>
      <c r="AV190" t="s">
        <v>99</v>
      </c>
      <c r="AW190">
        <v>100</v>
      </c>
      <c r="AX190">
        <v>0</v>
      </c>
      <c r="AY190">
        <v>591931031</v>
      </c>
      <c r="AZ190">
        <v>31</v>
      </c>
      <c r="BA190" t="s">
        <v>100</v>
      </c>
      <c r="BB190">
        <v>66001</v>
      </c>
      <c r="BC190" t="s">
        <v>86</v>
      </c>
      <c r="BD190" t="s">
        <v>101</v>
      </c>
      <c r="BE190" t="s">
        <v>91</v>
      </c>
      <c r="BF190" t="s">
        <v>91</v>
      </c>
      <c r="BG190">
        <v>0</v>
      </c>
      <c r="BH190">
        <v>0</v>
      </c>
      <c r="BI190" t="s">
        <v>91</v>
      </c>
      <c r="BJ190">
        <v>1601518900105</v>
      </c>
      <c r="BK190">
        <v>60151</v>
      </c>
      <c r="BL190" t="s">
        <v>102</v>
      </c>
      <c r="BS190" t="s">
        <v>95</v>
      </c>
      <c r="BW190" t="s">
        <v>299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3997651</v>
      </c>
      <c r="CE190">
        <v>3997651</v>
      </c>
    </row>
    <row r="191" spans="1:83" ht="15">
      <c r="A191">
        <v>5</v>
      </c>
      <c r="B191" t="s">
        <v>82</v>
      </c>
      <c r="C191" s="2">
        <v>1601518000573</v>
      </c>
      <c r="D191">
        <v>3</v>
      </c>
      <c r="E191">
        <v>1</v>
      </c>
      <c r="F191" s="1">
        <v>43282</v>
      </c>
      <c r="G191" s="1">
        <v>43647</v>
      </c>
      <c r="H191">
        <v>931</v>
      </c>
      <c r="I191" t="s">
        <v>83</v>
      </c>
      <c r="J191" t="s">
        <v>84</v>
      </c>
      <c r="K191" t="s">
        <v>85</v>
      </c>
      <c r="L191">
        <v>1601</v>
      </c>
      <c r="M191" t="s">
        <v>86</v>
      </c>
      <c r="N191">
        <v>5802</v>
      </c>
      <c r="O191" t="s">
        <v>87</v>
      </c>
      <c r="P191">
        <v>8914800359</v>
      </c>
      <c r="Q191" t="s">
        <v>88</v>
      </c>
      <c r="R191">
        <v>1088033652</v>
      </c>
      <c r="S191" t="s">
        <v>298</v>
      </c>
      <c r="T191" t="s">
        <v>90</v>
      </c>
      <c r="U191" t="s">
        <v>91</v>
      </c>
      <c r="W191" t="s">
        <v>86</v>
      </c>
      <c r="X191">
        <v>2867</v>
      </c>
      <c r="Y191">
        <v>8908070566</v>
      </c>
      <c r="Z191" t="s">
        <v>104</v>
      </c>
      <c r="AA191">
        <v>160119311800128</v>
      </c>
      <c r="AB191" s="1">
        <v>43392</v>
      </c>
      <c r="AC191" s="1">
        <v>43411</v>
      </c>
      <c r="AD191" s="1">
        <v>43440</v>
      </c>
      <c r="AF191" s="1">
        <v>43861</v>
      </c>
      <c r="AH191" s="1">
        <v>43830</v>
      </c>
      <c r="AI191">
        <v>1</v>
      </c>
      <c r="AJ191" t="s">
        <v>93</v>
      </c>
      <c r="AK191" t="s">
        <v>94</v>
      </c>
      <c r="AL191" t="s">
        <v>95</v>
      </c>
      <c r="AM191" t="s">
        <v>96</v>
      </c>
      <c r="AN191">
        <v>100117</v>
      </c>
      <c r="AO191" t="s">
        <v>117</v>
      </c>
      <c r="AP191" t="s">
        <v>91</v>
      </c>
      <c r="AQ191" t="s">
        <v>91</v>
      </c>
      <c r="AR191" t="s">
        <v>91</v>
      </c>
      <c r="AS191" t="s">
        <v>91</v>
      </c>
      <c r="AU191" t="s">
        <v>98</v>
      </c>
      <c r="AV191" t="s">
        <v>99</v>
      </c>
      <c r="AW191">
        <v>100</v>
      </c>
      <c r="AX191">
        <v>0</v>
      </c>
      <c r="AY191">
        <v>591931031</v>
      </c>
      <c r="AZ191">
        <v>31</v>
      </c>
      <c r="BA191" t="s">
        <v>100</v>
      </c>
      <c r="BB191">
        <v>66001</v>
      </c>
      <c r="BC191" t="s">
        <v>86</v>
      </c>
      <c r="BD191" t="s">
        <v>101</v>
      </c>
      <c r="BE191" t="s">
        <v>91</v>
      </c>
      <c r="BF191" t="s">
        <v>91</v>
      </c>
      <c r="BG191">
        <v>0</v>
      </c>
      <c r="BH191">
        <v>0</v>
      </c>
      <c r="BI191" t="s">
        <v>91</v>
      </c>
      <c r="BJ191">
        <v>1601518900105</v>
      </c>
      <c r="BK191">
        <v>60151</v>
      </c>
      <c r="BL191" t="s">
        <v>102</v>
      </c>
      <c r="BS191" t="s">
        <v>95</v>
      </c>
      <c r="BW191" t="s">
        <v>299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3997651</v>
      </c>
      <c r="CE191">
        <v>3997651</v>
      </c>
    </row>
    <row r="192" spans="1:83" ht="15">
      <c r="A192">
        <v>5</v>
      </c>
      <c r="B192" t="s">
        <v>82</v>
      </c>
      <c r="C192" s="2">
        <v>1601518000573</v>
      </c>
      <c r="D192">
        <v>3</v>
      </c>
      <c r="E192">
        <v>1</v>
      </c>
      <c r="F192" s="1">
        <v>43282</v>
      </c>
      <c r="G192" s="1">
        <v>43647</v>
      </c>
      <c r="H192">
        <v>931</v>
      </c>
      <c r="I192" t="s">
        <v>83</v>
      </c>
      <c r="J192" t="s">
        <v>84</v>
      </c>
      <c r="K192" t="s">
        <v>85</v>
      </c>
      <c r="L192">
        <v>1601</v>
      </c>
      <c r="M192" t="s">
        <v>86</v>
      </c>
      <c r="N192">
        <v>5307</v>
      </c>
      <c r="O192" t="s">
        <v>160</v>
      </c>
      <c r="P192">
        <v>8914800359</v>
      </c>
      <c r="Q192" t="s">
        <v>88</v>
      </c>
      <c r="R192">
        <v>1193387678</v>
      </c>
      <c r="S192" t="s">
        <v>300</v>
      </c>
      <c r="T192">
        <f>--1</f>
        <v>1</v>
      </c>
      <c r="U192" t="s">
        <v>91</v>
      </c>
      <c r="W192" t="s">
        <v>86</v>
      </c>
      <c r="X192">
        <v>3000</v>
      </c>
      <c r="Y192">
        <v>8909016044</v>
      </c>
      <c r="Z192" t="s">
        <v>92</v>
      </c>
      <c r="AA192">
        <v>160119311800129</v>
      </c>
      <c r="AB192" s="1">
        <v>43406</v>
      </c>
      <c r="AC192" s="1">
        <v>43437</v>
      </c>
      <c r="AD192" s="1">
        <v>43440</v>
      </c>
      <c r="AF192" s="1">
        <v>43521</v>
      </c>
      <c r="AH192" s="1">
        <v>43521</v>
      </c>
      <c r="AI192">
        <v>1</v>
      </c>
      <c r="AJ192" t="s">
        <v>93</v>
      </c>
      <c r="AK192" t="s">
        <v>94</v>
      </c>
      <c r="AL192" t="s">
        <v>95</v>
      </c>
      <c r="AM192" t="s">
        <v>96</v>
      </c>
      <c r="AN192">
        <v>14018</v>
      </c>
      <c r="AO192" t="s">
        <v>155</v>
      </c>
      <c r="AP192" t="s">
        <v>91</v>
      </c>
      <c r="AQ192" t="s">
        <v>91</v>
      </c>
      <c r="AR192" t="s">
        <v>91</v>
      </c>
      <c r="AS192" t="s">
        <v>91</v>
      </c>
      <c r="AU192" t="s">
        <v>98</v>
      </c>
      <c r="AV192" t="s">
        <v>99</v>
      </c>
      <c r="AW192">
        <v>100</v>
      </c>
      <c r="AX192">
        <v>0</v>
      </c>
      <c r="AY192">
        <v>591931031</v>
      </c>
      <c r="AZ192">
        <v>31</v>
      </c>
      <c r="BA192" t="s">
        <v>100</v>
      </c>
      <c r="BB192">
        <v>66001</v>
      </c>
      <c r="BC192" t="s">
        <v>86</v>
      </c>
      <c r="BD192" t="s">
        <v>101</v>
      </c>
      <c r="BE192" t="s">
        <v>91</v>
      </c>
      <c r="BF192" t="s">
        <v>91</v>
      </c>
      <c r="BG192">
        <v>0</v>
      </c>
      <c r="BH192">
        <v>0</v>
      </c>
      <c r="BI192" t="s">
        <v>91</v>
      </c>
      <c r="BJ192">
        <v>1601518900105</v>
      </c>
      <c r="BK192">
        <v>60151</v>
      </c>
      <c r="BL192" t="s">
        <v>102</v>
      </c>
      <c r="BM192">
        <v>1</v>
      </c>
      <c r="BN192" t="s">
        <v>156</v>
      </c>
      <c r="BS192" t="s">
        <v>95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453248</v>
      </c>
      <c r="CE192">
        <v>453248</v>
      </c>
    </row>
    <row r="193" spans="1:83" ht="15">
      <c r="A193">
        <v>5</v>
      </c>
      <c r="B193" t="s">
        <v>82</v>
      </c>
      <c r="C193" s="2">
        <v>1601518000573</v>
      </c>
      <c r="D193">
        <v>3</v>
      </c>
      <c r="E193">
        <v>1</v>
      </c>
      <c r="F193" s="1">
        <v>43282</v>
      </c>
      <c r="G193" s="1">
        <v>43647</v>
      </c>
      <c r="H193">
        <v>931</v>
      </c>
      <c r="I193" t="s">
        <v>83</v>
      </c>
      <c r="J193" t="s">
        <v>84</v>
      </c>
      <c r="K193" t="s">
        <v>85</v>
      </c>
      <c r="L193">
        <v>1601</v>
      </c>
      <c r="M193" t="s">
        <v>86</v>
      </c>
      <c r="N193">
        <v>5307</v>
      </c>
      <c r="O193" t="s">
        <v>160</v>
      </c>
      <c r="P193">
        <v>8914800359</v>
      </c>
      <c r="Q193" t="s">
        <v>88</v>
      </c>
      <c r="R193">
        <v>1193387678</v>
      </c>
      <c r="S193" t="s">
        <v>300</v>
      </c>
      <c r="T193">
        <f>--1</f>
        <v>1</v>
      </c>
      <c r="U193" t="s">
        <v>91</v>
      </c>
      <c r="W193" t="s">
        <v>86</v>
      </c>
      <c r="X193">
        <v>2867</v>
      </c>
      <c r="Y193">
        <v>8908070566</v>
      </c>
      <c r="Z193" t="s">
        <v>104</v>
      </c>
      <c r="AA193">
        <v>160119311800129</v>
      </c>
      <c r="AB193" s="1">
        <v>43406</v>
      </c>
      <c r="AC193" s="1">
        <v>43437</v>
      </c>
      <c r="AD193" s="1">
        <v>43440</v>
      </c>
      <c r="AF193" s="1">
        <v>43521</v>
      </c>
      <c r="AH193" s="1">
        <v>43521</v>
      </c>
      <c r="AI193">
        <v>1</v>
      </c>
      <c r="AJ193" t="s">
        <v>93</v>
      </c>
      <c r="AK193" t="s">
        <v>94</v>
      </c>
      <c r="AL193" t="s">
        <v>95</v>
      </c>
      <c r="AM193" t="s">
        <v>96</v>
      </c>
      <c r="AN193">
        <v>14018</v>
      </c>
      <c r="AO193" t="s">
        <v>155</v>
      </c>
      <c r="AP193" t="s">
        <v>91</v>
      </c>
      <c r="AQ193" t="s">
        <v>91</v>
      </c>
      <c r="AR193" t="s">
        <v>91</v>
      </c>
      <c r="AS193" t="s">
        <v>91</v>
      </c>
      <c r="AU193" t="s">
        <v>98</v>
      </c>
      <c r="AV193" t="s">
        <v>99</v>
      </c>
      <c r="AW193">
        <v>100</v>
      </c>
      <c r="AX193">
        <v>0</v>
      </c>
      <c r="AY193">
        <v>591931031</v>
      </c>
      <c r="AZ193">
        <v>31</v>
      </c>
      <c r="BA193" t="s">
        <v>100</v>
      </c>
      <c r="BB193">
        <v>66001</v>
      </c>
      <c r="BC193" t="s">
        <v>86</v>
      </c>
      <c r="BD193" t="s">
        <v>101</v>
      </c>
      <c r="BE193" t="s">
        <v>91</v>
      </c>
      <c r="BF193" t="s">
        <v>91</v>
      </c>
      <c r="BG193">
        <v>0</v>
      </c>
      <c r="BH193">
        <v>0</v>
      </c>
      <c r="BI193" t="s">
        <v>91</v>
      </c>
      <c r="BJ193">
        <v>1601518900105</v>
      </c>
      <c r="BK193">
        <v>60151</v>
      </c>
      <c r="BL193" t="s">
        <v>102</v>
      </c>
      <c r="BM193">
        <v>1</v>
      </c>
      <c r="BN193" t="s">
        <v>156</v>
      </c>
      <c r="BS193" t="s">
        <v>95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453248</v>
      </c>
      <c r="CE193">
        <v>453248</v>
      </c>
    </row>
    <row r="194" spans="1:83" ht="15">
      <c r="A194">
        <v>5</v>
      </c>
      <c r="B194" t="s">
        <v>82</v>
      </c>
      <c r="C194" s="2">
        <v>1601518000573</v>
      </c>
      <c r="D194">
        <v>0</v>
      </c>
      <c r="E194">
        <v>1</v>
      </c>
      <c r="F194" s="1">
        <v>43282</v>
      </c>
      <c r="G194" s="1">
        <v>43647</v>
      </c>
      <c r="H194">
        <v>931</v>
      </c>
      <c r="I194" t="s">
        <v>83</v>
      </c>
      <c r="J194" t="s">
        <v>84</v>
      </c>
      <c r="K194" t="s">
        <v>85</v>
      </c>
      <c r="L194">
        <v>1601</v>
      </c>
      <c r="M194" t="s">
        <v>86</v>
      </c>
      <c r="N194">
        <v>5802</v>
      </c>
      <c r="O194" t="s">
        <v>87</v>
      </c>
      <c r="P194">
        <v>8914800359</v>
      </c>
      <c r="Q194" t="s">
        <v>88</v>
      </c>
      <c r="R194">
        <v>1085662467</v>
      </c>
      <c r="S194" t="s">
        <v>301</v>
      </c>
      <c r="T194" t="s">
        <v>302</v>
      </c>
      <c r="U194">
        <v>3206493016</v>
      </c>
      <c r="W194" t="s">
        <v>86</v>
      </c>
      <c r="X194">
        <v>2867</v>
      </c>
      <c r="Y194">
        <v>8908070566</v>
      </c>
      <c r="Z194" t="s">
        <v>104</v>
      </c>
      <c r="AA194">
        <v>160119311800130</v>
      </c>
      <c r="AB194" s="1">
        <v>43383</v>
      </c>
      <c r="AC194" s="1">
        <v>43412</v>
      </c>
      <c r="AD194" s="1">
        <v>43441</v>
      </c>
      <c r="AF194" s="1">
        <v>43475</v>
      </c>
      <c r="AH194" s="1">
        <v>43475</v>
      </c>
      <c r="AI194">
        <v>1</v>
      </c>
      <c r="AJ194" t="s">
        <v>93</v>
      </c>
      <c r="AK194" t="s">
        <v>94</v>
      </c>
      <c r="AL194" t="s">
        <v>95</v>
      </c>
      <c r="AM194" t="s">
        <v>96</v>
      </c>
      <c r="AN194">
        <v>7044</v>
      </c>
      <c r="AO194" t="s">
        <v>109</v>
      </c>
      <c r="AP194" t="s">
        <v>91</v>
      </c>
      <c r="AQ194" t="s">
        <v>91</v>
      </c>
      <c r="AR194" t="s">
        <v>91</v>
      </c>
      <c r="AS194" t="s">
        <v>91</v>
      </c>
      <c r="AU194" t="s">
        <v>98</v>
      </c>
      <c r="AV194" t="s">
        <v>99</v>
      </c>
      <c r="AW194">
        <v>100</v>
      </c>
      <c r="AX194">
        <v>0</v>
      </c>
      <c r="AY194">
        <v>591931031</v>
      </c>
      <c r="AZ194">
        <v>31</v>
      </c>
      <c r="BA194" t="s">
        <v>100</v>
      </c>
      <c r="BB194">
        <v>66001</v>
      </c>
      <c r="BC194" t="s">
        <v>86</v>
      </c>
      <c r="BD194" t="s">
        <v>101</v>
      </c>
      <c r="BE194" t="s">
        <v>91</v>
      </c>
      <c r="BF194" t="s">
        <v>91</v>
      </c>
      <c r="BG194">
        <v>0</v>
      </c>
      <c r="BH194">
        <v>0</v>
      </c>
      <c r="BI194" t="s">
        <v>91</v>
      </c>
      <c r="BJ194">
        <v>1601518900105</v>
      </c>
      <c r="BK194">
        <v>60151</v>
      </c>
      <c r="BL194" t="s">
        <v>102</v>
      </c>
      <c r="BS194" t="s">
        <v>95</v>
      </c>
      <c r="BW194" t="s">
        <v>303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79133</v>
      </c>
      <c r="CE194">
        <v>79133</v>
      </c>
    </row>
    <row r="195" spans="1:83" ht="15">
      <c r="A195">
        <v>5</v>
      </c>
      <c r="B195" t="s">
        <v>82</v>
      </c>
      <c r="C195" s="2">
        <v>1601518000573</v>
      </c>
      <c r="D195">
        <v>0</v>
      </c>
      <c r="E195">
        <v>1</v>
      </c>
      <c r="F195" s="1">
        <v>43282</v>
      </c>
      <c r="G195" s="1">
        <v>43647</v>
      </c>
      <c r="H195">
        <v>931</v>
      </c>
      <c r="I195" t="s">
        <v>83</v>
      </c>
      <c r="J195" t="s">
        <v>84</v>
      </c>
      <c r="K195" t="s">
        <v>85</v>
      </c>
      <c r="L195">
        <v>1601</v>
      </c>
      <c r="M195" t="s">
        <v>86</v>
      </c>
      <c r="N195">
        <v>5802</v>
      </c>
      <c r="O195" t="s">
        <v>87</v>
      </c>
      <c r="P195">
        <v>8914800359</v>
      </c>
      <c r="Q195" t="s">
        <v>88</v>
      </c>
      <c r="R195">
        <v>1085662467</v>
      </c>
      <c r="S195" t="s">
        <v>301</v>
      </c>
      <c r="T195" t="s">
        <v>302</v>
      </c>
      <c r="U195">
        <v>3206493016</v>
      </c>
      <c r="W195" t="s">
        <v>86</v>
      </c>
      <c r="X195">
        <v>3000</v>
      </c>
      <c r="Y195">
        <v>8909016044</v>
      </c>
      <c r="Z195" t="s">
        <v>92</v>
      </c>
      <c r="AA195">
        <v>160119311800130</v>
      </c>
      <c r="AB195" s="1">
        <v>43383</v>
      </c>
      <c r="AC195" s="1">
        <v>43412</v>
      </c>
      <c r="AD195" s="1">
        <v>43441</v>
      </c>
      <c r="AF195" s="1">
        <v>43475</v>
      </c>
      <c r="AH195" s="1">
        <v>43475</v>
      </c>
      <c r="AI195">
        <v>1</v>
      </c>
      <c r="AJ195" t="s">
        <v>93</v>
      </c>
      <c r="AK195" t="s">
        <v>94</v>
      </c>
      <c r="AL195" t="s">
        <v>95</v>
      </c>
      <c r="AM195" t="s">
        <v>96</v>
      </c>
      <c r="AN195">
        <v>7044</v>
      </c>
      <c r="AO195" t="s">
        <v>109</v>
      </c>
      <c r="AP195" t="s">
        <v>91</v>
      </c>
      <c r="AQ195" t="s">
        <v>91</v>
      </c>
      <c r="AR195" t="s">
        <v>91</v>
      </c>
      <c r="AS195" t="s">
        <v>91</v>
      </c>
      <c r="AU195" t="s">
        <v>98</v>
      </c>
      <c r="AV195" t="s">
        <v>99</v>
      </c>
      <c r="AW195">
        <v>100</v>
      </c>
      <c r="AX195">
        <v>0</v>
      </c>
      <c r="AY195">
        <v>591931031</v>
      </c>
      <c r="AZ195">
        <v>31</v>
      </c>
      <c r="BA195" t="s">
        <v>100</v>
      </c>
      <c r="BB195">
        <v>66001</v>
      </c>
      <c r="BC195" t="s">
        <v>86</v>
      </c>
      <c r="BD195" t="s">
        <v>101</v>
      </c>
      <c r="BE195" t="s">
        <v>91</v>
      </c>
      <c r="BF195" t="s">
        <v>91</v>
      </c>
      <c r="BG195">
        <v>0</v>
      </c>
      <c r="BH195">
        <v>0</v>
      </c>
      <c r="BI195" t="s">
        <v>91</v>
      </c>
      <c r="BJ195">
        <v>1601518900105</v>
      </c>
      <c r="BK195">
        <v>60151</v>
      </c>
      <c r="BL195" t="s">
        <v>102</v>
      </c>
      <c r="BS195" t="s">
        <v>95</v>
      </c>
      <c r="BW195" t="s">
        <v>303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79133</v>
      </c>
      <c r="CE195">
        <v>79133</v>
      </c>
    </row>
    <row r="196" spans="1:83" ht="15">
      <c r="A196">
        <v>5</v>
      </c>
      <c r="B196" t="s">
        <v>82</v>
      </c>
      <c r="C196" s="2">
        <v>1601518000573</v>
      </c>
      <c r="D196">
        <v>0</v>
      </c>
      <c r="E196">
        <v>1</v>
      </c>
      <c r="F196" s="1">
        <v>43282</v>
      </c>
      <c r="G196" s="1">
        <v>43647</v>
      </c>
      <c r="H196">
        <v>931</v>
      </c>
      <c r="I196" t="s">
        <v>83</v>
      </c>
      <c r="J196" t="s">
        <v>84</v>
      </c>
      <c r="K196" t="s">
        <v>85</v>
      </c>
      <c r="L196">
        <v>1601</v>
      </c>
      <c r="M196" t="s">
        <v>86</v>
      </c>
      <c r="N196">
        <v>5802</v>
      </c>
      <c r="O196" t="s">
        <v>87</v>
      </c>
      <c r="P196">
        <v>8914800359</v>
      </c>
      <c r="Q196" t="s">
        <v>88</v>
      </c>
      <c r="R196">
        <v>1004801893</v>
      </c>
      <c r="S196" t="s">
        <v>304</v>
      </c>
      <c r="T196" t="s">
        <v>90</v>
      </c>
      <c r="U196" t="s">
        <v>91</v>
      </c>
      <c r="W196" t="s">
        <v>86</v>
      </c>
      <c r="X196">
        <v>3000</v>
      </c>
      <c r="Y196">
        <v>8909016044</v>
      </c>
      <c r="Z196" t="s">
        <v>92</v>
      </c>
      <c r="AA196">
        <v>160119311800131</v>
      </c>
      <c r="AB196" s="1">
        <v>43381</v>
      </c>
      <c r="AC196" s="1">
        <v>43412</v>
      </c>
      <c r="AD196" s="1">
        <v>43441</v>
      </c>
      <c r="AF196" s="1">
        <v>43482</v>
      </c>
      <c r="AH196" s="1">
        <v>43482</v>
      </c>
      <c r="AI196">
        <v>1</v>
      </c>
      <c r="AJ196" t="s">
        <v>93</v>
      </c>
      <c r="AK196" t="s">
        <v>94</v>
      </c>
      <c r="AL196" t="s">
        <v>95</v>
      </c>
      <c r="AM196" t="s">
        <v>96</v>
      </c>
      <c r="AN196">
        <v>7025</v>
      </c>
      <c r="AO196" t="s">
        <v>106</v>
      </c>
      <c r="AP196" t="s">
        <v>91</v>
      </c>
      <c r="AQ196" t="s">
        <v>91</v>
      </c>
      <c r="AR196" t="s">
        <v>91</v>
      </c>
      <c r="AS196" t="s">
        <v>91</v>
      </c>
      <c r="AU196" t="s">
        <v>98</v>
      </c>
      <c r="AV196" t="s">
        <v>99</v>
      </c>
      <c r="AW196">
        <v>100</v>
      </c>
      <c r="AX196">
        <v>0</v>
      </c>
      <c r="AY196">
        <v>591931031</v>
      </c>
      <c r="AZ196">
        <v>31</v>
      </c>
      <c r="BA196" t="s">
        <v>100</v>
      </c>
      <c r="BB196">
        <v>66001</v>
      </c>
      <c r="BC196" t="s">
        <v>86</v>
      </c>
      <c r="BD196" t="s">
        <v>101</v>
      </c>
      <c r="BE196" t="s">
        <v>91</v>
      </c>
      <c r="BF196" t="s">
        <v>91</v>
      </c>
      <c r="BG196">
        <v>0</v>
      </c>
      <c r="BH196">
        <v>0</v>
      </c>
      <c r="BI196" t="s">
        <v>91</v>
      </c>
      <c r="BJ196">
        <v>1601518900105</v>
      </c>
      <c r="BK196">
        <v>60151</v>
      </c>
      <c r="BL196" t="s">
        <v>102</v>
      </c>
      <c r="BS196" t="s">
        <v>95</v>
      </c>
      <c r="BW196" t="s">
        <v>305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50971</v>
      </c>
      <c r="CE196">
        <v>50971</v>
      </c>
    </row>
    <row r="197" spans="1:83" ht="15">
      <c r="A197">
        <v>5</v>
      </c>
      <c r="B197" t="s">
        <v>82</v>
      </c>
      <c r="C197" s="2">
        <v>1601518000573</v>
      </c>
      <c r="D197">
        <v>0</v>
      </c>
      <c r="E197">
        <v>1</v>
      </c>
      <c r="F197" s="1">
        <v>43282</v>
      </c>
      <c r="G197" s="1">
        <v>43647</v>
      </c>
      <c r="H197">
        <v>931</v>
      </c>
      <c r="I197" t="s">
        <v>83</v>
      </c>
      <c r="J197" t="s">
        <v>84</v>
      </c>
      <c r="K197" t="s">
        <v>85</v>
      </c>
      <c r="L197">
        <v>1601</v>
      </c>
      <c r="M197" t="s">
        <v>86</v>
      </c>
      <c r="N197">
        <v>5802</v>
      </c>
      <c r="O197" t="s">
        <v>87</v>
      </c>
      <c r="P197">
        <v>8914800359</v>
      </c>
      <c r="Q197" t="s">
        <v>88</v>
      </c>
      <c r="R197">
        <v>1004801893</v>
      </c>
      <c r="S197" t="s">
        <v>304</v>
      </c>
      <c r="T197" t="s">
        <v>90</v>
      </c>
      <c r="U197" t="s">
        <v>91</v>
      </c>
      <c r="W197" t="s">
        <v>86</v>
      </c>
      <c r="X197">
        <v>2867</v>
      </c>
      <c r="Y197">
        <v>8908070566</v>
      </c>
      <c r="Z197" t="s">
        <v>104</v>
      </c>
      <c r="AA197">
        <v>160119311800131</v>
      </c>
      <c r="AB197" s="1">
        <v>43381</v>
      </c>
      <c r="AC197" s="1">
        <v>43412</v>
      </c>
      <c r="AD197" s="1">
        <v>43441</v>
      </c>
      <c r="AF197" s="1">
        <v>43482</v>
      </c>
      <c r="AH197" s="1">
        <v>43482</v>
      </c>
      <c r="AI197">
        <v>1</v>
      </c>
      <c r="AJ197" t="s">
        <v>93</v>
      </c>
      <c r="AK197" t="s">
        <v>94</v>
      </c>
      <c r="AL197" t="s">
        <v>95</v>
      </c>
      <c r="AM197" t="s">
        <v>96</v>
      </c>
      <c r="AN197">
        <v>7025</v>
      </c>
      <c r="AO197" t="s">
        <v>106</v>
      </c>
      <c r="AP197" t="s">
        <v>91</v>
      </c>
      <c r="AQ197" t="s">
        <v>91</v>
      </c>
      <c r="AR197" t="s">
        <v>91</v>
      </c>
      <c r="AS197" t="s">
        <v>91</v>
      </c>
      <c r="AU197" t="s">
        <v>98</v>
      </c>
      <c r="AV197" t="s">
        <v>99</v>
      </c>
      <c r="AW197">
        <v>100</v>
      </c>
      <c r="AX197">
        <v>0</v>
      </c>
      <c r="AY197">
        <v>591931031</v>
      </c>
      <c r="AZ197">
        <v>31</v>
      </c>
      <c r="BA197" t="s">
        <v>100</v>
      </c>
      <c r="BB197">
        <v>66001</v>
      </c>
      <c r="BC197" t="s">
        <v>86</v>
      </c>
      <c r="BD197" t="s">
        <v>101</v>
      </c>
      <c r="BE197" t="s">
        <v>91</v>
      </c>
      <c r="BF197" t="s">
        <v>91</v>
      </c>
      <c r="BG197">
        <v>0</v>
      </c>
      <c r="BH197">
        <v>0</v>
      </c>
      <c r="BI197" t="s">
        <v>91</v>
      </c>
      <c r="BJ197">
        <v>1601518900105</v>
      </c>
      <c r="BK197">
        <v>60151</v>
      </c>
      <c r="BL197" t="s">
        <v>102</v>
      </c>
      <c r="BS197" t="s">
        <v>95</v>
      </c>
      <c r="BW197" t="s">
        <v>305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50971</v>
      </c>
      <c r="CE197">
        <v>50971</v>
      </c>
    </row>
    <row r="198" spans="1:83" ht="15">
      <c r="A198">
        <v>5</v>
      </c>
      <c r="B198" t="s">
        <v>82</v>
      </c>
      <c r="C198" s="2">
        <v>1601518000573</v>
      </c>
      <c r="D198">
        <v>0</v>
      </c>
      <c r="E198">
        <v>1</v>
      </c>
      <c r="F198" s="1">
        <v>43282</v>
      </c>
      <c r="G198" s="1">
        <v>43647</v>
      </c>
      <c r="H198">
        <v>931</v>
      </c>
      <c r="I198" t="s">
        <v>83</v>
      </c>
      <c r="J198" t="s">
        <v>84</v>
      </c>
      <c r="K198" t="s">
        <v>85</v>
      </c>
      <c r="L198">
        <v>1601</v>
      </c>
      <c r="M198" t="s">
        <v>86</v>
      </c>
      <c r="N198">
        <v>5307</v>
      </c>
      <c r="O198" t="s">
        <v>160</v>
      </c>
      <c r="P198">
        <v>8914800359</v>
      </c>
      <c r="Q198" t="s">
        <v>88</v>
      </c>
      <c r="R198">
        <v>1088328252</v>
      </c>
      <c r="S198" t="s">
        <v>306</v>
      </c>
      <c r="T198">
        <f>--1</f>
        <v>1</v>
      </c>
      <c r="U198" t="s">
        <v>91</v>
      </c>
      <c r="W198" t="s">
        <v>86</v>
      </c>
      <c r="X198">
        <v>3000</v>
      </c>
      <c r="Y198">
        <v>8909016044</v>
      </c>
      <c r="Z198" t="s">
        <v>92</v>
      </c>
      <c r="AA198">
        <v>160119311800132</v>
      </c>
      <c r="AB198" s="1">
        <v>43375</v>
      </c>
      <c r="AC198" s="1">
        <v>43437</v>
      </c>
      <c r="AD198" s="1">
        <v>43444</v>
      </c>
      <c r="AF198" s="1">
        <v>43490</v>
      </c>
      <c r="AH198" s="1">
        <v>43490</v>
      </c>
      <c r="AI198">
        <v>1</v>
      </c>
      <c r="AJ198" t="s">
        <v>93</v>
      </c>
      <c r="AK198" t="s">
        <v>94</v>
      </c>
      <c r="AL198" t="s">
        <v>95</v>
      </c>
      <c r="AM198" t="s">
        <v>96</v>
      </c>
      <c r="AN198">
        <v>14018</v>
      </c>
      <c r="AO198" t="s">
        <v>155</v>
      </c>
      <c r="AP198" t="s">
        <v>91</v>
      </c>
      <c r="AQ198" t="s">
        <v>91</v>
      </c>
      <c r="AR198" t="s">
        <v>91</v>
      </c>
      <c r="AS198" t="s">
        <v>91</v>
      </c>
      <c r="AU198" t="s">
        <v>98</v>
      </c>
      <c r="AV198" t="s">
        <v>99</v>
      </c>
      <c r="AW198">
        <v>100</v>
      </c>
      <c r="AX198">
        <v>0</v>
      </c>
      <c r="AY198">
        <v>591931031</v>
      </c>
      <c r="AZ198">
        <v>31</v>
      </c>
      <c r="BA198" t="s">
        <v>100</v>
      </c>
      <c r="BB198">
        <v>66001</v>
      </c>
      <c r="BC198" t="s">
        <v>86</v>
      </c>
      <c r="BD198" t="s">
        <v>101</v>
      </c>
      <c r="BE198" t="s">
        <v>91</v>
      </c>
      <c r="BF198" t="s">
        <v>91</v>
      </c>
      <c r="BG198">
        <v>0</v>
      </c>
      <c r="BH198">
        <v>0</v>
      </c>
      <c r="BI198" t="s">
        <v>91</v>
      </c>
      <c r="BJ198">
        <v>1601518900105</v>
      </c>
      <c r="BK198">
        <v>60151</v>
      </c>
      <c r="BL198" t="s">
        <v>102</v>
      </c>
      <c r="BM198">
        <v>1</v>
      </c>
      <c r="BN198" t="s">
        <v>156</v>
      </c>
      <c r="BS198" t="s">
        <v>95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1275000</v>
      </c>
      <c r="CE198">
        <v>1275000</v>
      </c>
    </row>
    <row r="199" spans="1:83" ht="15">
      <c r="A199">
        <v>5</v>
      </c>
      <c r="B199" t="s">
        <v>82</v>
      </c>
      <c r="C199" s="2">
        <v>1601518000573</v>
      </c>
      <c r="D199">
        <v>0</v>
      </c>
      <c r="E199">
        <v>1</v>
      </c>
      <c r="F199" s="1">
        <v>43282</v>
      </c>
      <c r="G199" s="1">
        <v>43647</v>
      </c>
      <c r="H199">
        <v>931</v>
      </c>
      <c r="I199" t="s">
        <v>83</v>
      </c>
      <c r="J199" t="s">
        <v>84</v>
      </c>
      <c r="K199" t="s">
        <v>85</v>
      </c>
      <c r="L199">
        <v>1601</v>
      </c>
      <c r="M199" t="s">
        <v>86</v>
      </c>
      <c r="N199">
        <v>5307</v>
      </c>
      <c r="O199" t="s">
        <v>160</v>
      </c>
      <c r="P199">
        <v>8914800359</v>
      </c>
      <c r="Q199" t="s">
        <v>88</v>
      </c>
      <c r="R199">
        <v>1088328252</v>
      </c>
      <c r="S199" t="s">
        <v>306</v>
      </c>
      <c r="T199">
        <f>--1</f>
        <v>1</v>
      </c>
      <c r="U199" t="s">
        <v>91</v>
      </c>
      <c r="W199" t="s">
        <v>86</v>
      </c>
      <c r="X199">
        <v>2867</v>
      </c>
      <c r="Y199">
        <v>8908070566</v>
      </c>
      <c r="Z199" t="s">
        <v>104</v>
      </c>
      <c r="AA199">
        <v>160119311800132</v>
      </c>
      <c r="AB199" s="1">
        <v>43375</v>
      </c>
      <c r="AC199" s="1">
        <v>43437</v>
      </c>
      <c r="AD199" s="1">
        <v>43444</v>
      </c>
      <c r="AF199" s="1">
        <v>43490</v>
      </c>
      <c r="AH199" s="1">
        <v>43490</v>
      </c>
      <c r="AI199">
        <v>1</v>
      </c>
      <c r="AJ199" t="s">
        <v>93</v>
      </c>
      <c r="AK199" t="s">
        <v>94</v>
      </c>
      <c r="AL199" t="s">
        <v>95</v>
      </c>
      <c r="AM199" t="s">
        <v>96</v>
      </c>
      <c r="AN199">
        <v>14018</v>
      </c>
      <c r="AO199" t="s">
        <v>155</v>
      </c>
      <c r="AP199" t="s">
        <v>91</v>
      </c>
      <c r="AQ199" t="s">
        <v>91</v>
      </c>
      <c r="AR199" t="s">
        <v>91</v>
      </c>
      <c r="AS199" t="s">
        <v>91</v>
      </c>
      <c r="AU199" t="s">
        <v>98</v>
      </c>
      <c r="AV199" t="s">
        <v>99</v>
      </c>
      <c r="AW199">
        <v>100</v>
      </c>
      <c r="AX199">
        <v>0</v>
      </c>
      <c r="AY199">
        <v>591931031</v>
      </c>
      <c r="AZ199">
        <v>31</v>
      </c>
      <c r="BA199" t="s">
        <v>100</v>
      </c>
      <c r="BB199">
        <v>66001</v>
      </c>
      <c r="BC199" t="s">
        <v>86</v>
      </c>
      <c r="BD199" t="s">
        <v>101</v>
      </c>
      <c r="BE199" t="s">
        <v>91</v>
      </c>
      <c r="BF199" t="s">
        <v>91</v>
      </c>
      <c r="BG199">
        <v>0</v>
      </c>
      <c r="BH199">
        <v>0</v>
      </c>
      <c r="BI199" t="s">
        <v>91</v>
      </c>
      <c r="BJ199">
        <v>1601518900105</v>
      </c>
      <c r="BK199">
        <v>60151</v>
      </c>
      <c r="BL199" t="s">
        <v>102</v>
      </c>
      <c r="BM199">
        <v>1</v>
      </c>
      <c r="BN199" t="s">
        <v>156</v>
      </c>
      <c r="BS199" t="s">
        <v>95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1275000</v>
      </c>
      <c r="CE199">
        <v>1275000</v>
      </c>
    </row>
    <row r="200" spans="1:83" ht="15">
      <c r="A200">
        <v>5</v>
      </c>
      <c r="B200" t="s">
        <v>82</v>
      </c>
      <c r="C200" s="2">
        <v>1601518000573</v>
      </c>
      <c r="D200">
        <v>3</v>
      </c>
      <c r="E200">
        <v>1</v>
      </c>
      <c r="F200" s="1">
        <v>43282</v>
      </c>
      <c r="G200" s="1">
        <v>43647</v>
      </c>
      <c r="H200">
        <v>931</v>
      </c>
      <c r="I200" t="s">
        <v>83</v>
      </c>
      <c r="J200" t="s">
        <v>84</v>
      </c>
      <c r="K200" t="s">
        <v>85</v>
      </c>
      <c r="L200">
        <v>1601</v>
      </c>
      <c r="M200" t="s">
        <v>86</v>
      </c>
      <c r="N200">
        <v>5802</v>
      </c>
      <c r="O200" t="s">
        <v>87</v>
      </c>
      <c r="P200">
        <v>8914800359</v>
      </c>
      <c r="Q200" t="s">
        <v>88</v>
      </c>
      <c r="R200">
        <v>1004702350</v>
      </c>
      <c r="S200" t="s">
        <v>307</v>
      </c>
      <c r="T200" t="s">
        <v>90</v>
      </c>
      <c r="U200" t="s">
        <v>91</v>
      </c>
      <c r="W200" t="s">
        <v>86</v>
      </c>
      <c r="X200">
        <v>3000</v>
      </c>
      <c r="Y200">
        <v>8909016044</v>
      </c>
      <c r="Z200" t="s">
        <v>92</v>
      </c>
      <c r="AA200">
        <v>160119311800133</v>
      </c>
      <c r="AB200" s="1">
        <v>43393</v>
      </c>
      <c r="AC200" s="1">
        <v>43413</v>
      </c>
      <c r="AD200" s="1">
        <v>43445</v>
      </c>
      <c r="AF200" s="1">
        <v>43798</v>
      </c>
      <c r="AH200" s="1">
        <v>43788</v>
      </c>
      <c r="AI200">
        <v>1</v>
      </c>
      <c r="AJ200" t="s">
        <v>93</v>
      </c>
      <c r="AK200" t="s">
        <v>94</v>
      </c>
      <c r="AL200" t="s">
        <v>95</v>
      </c>
      <c r="AM200" t="s">
        <v>96</v>
      </c>
      <c r="AN200">
        <v>100117</v>
      </c>
      <c r="AO200" t="s">
        <v>117</v>
      </c>
      <c r="AP200" t="s">
        <v>91</v>
      </c>
      <c r="AQ200" t="s">
        <v>91</v>
      </c>
      <c r="AR200" t="s">
        <v>91</v>
      </c>
      <c r="AS200" t="s">
        <v>91</v>
      </c>
      <c r="AU200" t="s">
        <v>98</v>
      </c>
      <c r="AV200" t="s">
        <v>99</v>
      </c>
      <c r="AW200">
        <v>100</v>
      </c>
      <c r="AX200">
        <v>0</v>
      </c>
      <c r="AY200">
        <v>591931031</v>
      </c>
      <c r="AZ200">
        <v>31</v>
      </c>
      <c r="BA200" t="s">
        <v>100</v>
      </c>
      <c r="BB200">
        <v>66001</v>
      </c>
      <c r="BC200" t="s">
        <v>86</v>
      </c>
      <c r="BD200" t="s">
        <v>101</v>
      </c>
      <c r="BE200" t="s">
        <v>91</v>
      </c>
      <c r="BF200" t="s">
        <v>91</v>
      </c>
      <c r="BG200">
        <v>0</v>
      </c>
      <c r="BH200">
        <v>0</v>
      </c>
      <c r="BI200" t="s">
        <v>91</v>
      </c>
      <c r="BJ200">
        <v>1601518900105</v>
      </c>
      <c r="BK200">
        <v>60151</v>
      </c>
      <c r="BL200" t="s">
        <v>102</v>
      </c>
      <c r="BS200" t="s">
        <v>95</v>
      </c>
      <c r="BW200" t="s">
        <v>308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359196</v>
      </c>
      <c r="CE200">
        <v>359196</v>
      </c>
    </row>
    <row r="201" spans="1:83" ht="15">
      <c r="A201">
        <v>5</v>
      </c>
      <c r="B201" t="s">
        <v>82</v>
      </c>
      <c r="C201" s="2">
        <v>1601518000573</v>
      </c>
      <c r="D201">
        <v>3</v>
      </c>
      <c r="E201">
        <v>1</v>
      </c>
      <c r="F201" s="1">
        <v>43282</v>
      </c>
      <c r="G201" s="1">
        <v>43647</v>
      </c>
      <c r="H201">
        <v>931</v>
      </c>
      <c r="I201" t="s">
        <v>83</v>
      </c>
      <c r="J201" t="s">
        <v>84</v>
      </c>
      <c r="K201" t="s">
        <v>85</v>
      </c>
      <c r="L201">
        <v>1601</v>
      </c>
      <c r="M201" t="s">
        <v>86</v>
      </c>
      <c r="N201">
        <v>5802</v>
      </c>
      <c r="O201" t="s">
        <v>87</v>
      </c>
      <c r="P201">
        <v>8914800359</v>
      </c>
      <c r="Q201" t="s">
        <v>88</v>
      </c>
      <c r="R201">
        <v>1004702350</v>
      </c>
      <c r="S201" t="s">
        <v>307</v>
      </c>
      <c r="T201" t="s">
        <v>90</v>
      </c>
      <c r="U201" t="s">
        <v>91</v>
      </c>
      <c r="W201" t="s">
        <v>86</v>
      </c>
      <c r="X201">
        <v>2867</v>
      </c>
      <c r="Y201">
        <v>8908070566</v>
      </c>
      <c r="Z201" t="s">
        <v>104</v>
      </c>
      <c r="AA201">
        <v>160119311800133</v>
      </c>
      <c r="AB201" s="1">
        <v>43393</v>
      </c>
      <c r="AC201" s="1">
        <v>43413</v>
      </c>
      <c r="AD201" s="1">
        <v>43445</v>
      </c>
      <c r="AF201" s="1">
        <v>43798</v>
      </c>
      <c r="AH201" s="1">
        <v>43788</v>
      </c>
      <c r="AI201">
        <v>1</v>
      </c>
      <c r="AJ201" t="s">
        <v>93</v>
      </c>
      <c r="AK201" t="s">
        <v>94</v>
      </c>
      <c r="AL201" t="s">
        <v>95</v>
      </c>
      <c r="AM201" t="s">
        <v>96</v>
      </c>
      <c r="AN201">
        <v>100117</v>
      </c>
      <c r="AO201" t="s">
        <v>117</v>
      </c>
      <c r="AP201" t="s">
        <v>91</v>
      </c>
      <c r="AQ201" t="s">
        <v>91</v>
      </c>
      <c r="AR201" t="s">
        <v>91</v>
      </c>
      <c r="AS201" t="s">
        <v>91</v>
      </c>
      <c r="AU201" t="s">
        <v>98</v>
      </c>
      <c r="AV201" t="s">
        <v>99</v>
      </c>
      <c r="AW201">
        <v>100</v>
      </c>
      <c r="AX201">
        <v>0</v>
      </c>
      <c r="AY201">
        <v>591931031</v>
      </c>
      <c r="AZ201">
        <v>31</v>
      </c>
      <c r="BA201" t="s">
        <v>100</v>
      </c>
      <c r="BB201">
        <v>66001</v>
      </c>
      <c r="BC201" t="s">
        <v>86</v>
      </c>
      <c r="BD201" t="s">
        <v>101</v>
      </c>
      <c r="BE201" t="s">
        <v>91</v>
      </c>
      <c r="BF201" t="s">
        <v>91</v>
      </c>
      <c r="BG201">
        <v>0</v>
      </c>
      <c r="BH201">
        <v>0</v>
      </c>
      <c r="BI201" t="s">
        <v>91</v>
      </c>
      <c r="BJ201">
        <v>1601518900105</v>
      </c>
      <c r="BK201">
        <v>60151</v>
      </c>
      <c r="BL201" t="s">
        <v>102</v>
      </c>
      <c r="BS201" t="s">
        <v>95</v>
      </c>
      <c r="BW201" t="s">
        <v>308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359196</v>
      </c>
      <c r="CE201">
        <v>359196</v>
      </c>
    </row>
    <row r="202" spans="1:83" ht="15">
      <c r="A202">
        <v>5</v>
      </c>
      <c r="B202" t="s">
        <v>82</v>
      </c>
      <c r="C202" s="2">
        <v>1601518000573</v>
      </c>
      <c r="D202">
        <v>0</v>
      </c>
      <c r="E202">
        <v>1</v>
      </c>
      <c r="F202" s="1">
        <v>43282</v>
      </c>
      <c r="G202" s="1">
        <v>43647</v>
      </c>
      <c r="H202">
        <v>931</v>
      </c>
      <c r="I202" t="s">
        <v>83</v>
      </c>
      <c r="J202" t="s">
        <v>84</v>
      </c>
      <c r="K202" t="s">
        <v>85</v>
      </c>
      <c r="L202">
        <v>1601</v>
      </c>
      <c r="M202" t="s">
        <v>86</v>
      </c>
      <c r="N202">
        <v>5802</v>
      </c>
      <c r="O202" t="s">
        <v>87</v>
      </c>
      <c r="P202">
        <v>8914800359</v>
      </c>
      <c r="Q202" t="s">
        <v>88</v>
      </c>
      <c r="R202">
        <v>1010116068</v>
      </c>
      <c r="S202" t="s">
        <v>309</v>
      </c>
      <c r="T202" t="s">
        <v>90</v>
      </c>
      <c r="U202" t="s">
        <v>91</v>
      </c>
      <c r="W202" t="s">
        <v>86</v>
      </c>
      <c r="X202">
        <v>2867</v>
      </c>
      <c r="Y202">
        <v>8908070566</v>
      </c>
      <c r="Z202" t="s">
        <v>104</v>
      </c>
      <c r="AA202">
        <v>160119311800134</v>
      </c>
      <c r="AB202" s="1">
        <v>43379</v>
      </c>
      <c r="AC202" s="1">
        <v>43406</v>
      </c>
      <c r="AD202" s="1">
        <v>43445</v>
      </c>
      <c r="AF202" s="1">
        <v>43502</v>
      </c>
      <c r="AH202" s="1">
        <v>43502</v>
      </c>
      <c r="AI202">
        <v>1</v>
      </c>
      <c r="AJ202" t="s">
        <v>93</v>
      </c>
      <c r="AK202" t="s">
        <v>94</v>
      </c>
      <c r="AL202" t="s">
        <v>95</v>
      </c>
      <c r="AM202" t="s">
        <v>96</v>
      </c>
      <c r="AN202">
        <v>7025</v>
      </c>
      <c r="AO202" t="s">
        <v>106</v>
      </c>
      <c r="AP202" t="s">
        <v>91</v>
      </c>
      <c r="AQ202" t="s">
        <v>91</v>
      </c>
      <c r="AR202" t="s">
        <v>91</v>
      </c>
      <c r="AS202" t="s">
        <v>91</v>
      </c>
      <c r="AU202" t="s">
        <v>98</v>
      </c>
      <c r="AV202" t="s">
        <v>99</v>
      </c>
      <c r="AW202">
        <v>100</v>
      </c>
      <c r="AX202">
        <v>0</v>
      </c>
      <c r="AY202">
        <v>591931031</v>
      </c>
      <c r="AZ202">
        <v>31</v>
      </c>
      <c r="BA202" t="s">
        <v>100</v>
      </c>
      <c r="BB202">
        <v>66001</v>
      </c>
      <c r="BC202" t="s">
        <v>86</v>
      </c>
      <c r="BD202" t="s">
        <v>101</v>
      </c>
      <c r="BE202" t="s">
        <v>91</v>
      </c>
      <c r="BF202" t="s">
        <v>91</v>
      </c>
      <c r="BG202">
        <v>0</v>
      </c>
      <c r="BH202">
        <v>0</v>
      </c>
      <c r="BI202" t="s">
        <v>91</v>
      </c>
      <c r="BJ202">
        <v>1601518900105</v>
      </c>
      <c r="BK202">
        <v>60151</v>
      </c>
      <c r="BL202" t="s">
        <v>102</v>
      </c>
      <c r="BS202" t="s">
        <v>95</v>
      </c>
      <c r="BW202" t="s">
        <v>310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117396</v>
      </c>
      <c r="CE202">
        <v>117396</v>
      </c>
    </row>
    <row r="203" spans="1:83" ht="15">
      <c r="A203">
        <v>5</v>
      </c>
      <c r="B203" t="s">
        <v>82</v>
      </c>
      <c r="C203" s="2">
        <v>1601518000573</v>
      </c>
      <c r="D203">
        <v>0</v>
      </c>
      <c r="E203">
        <v>1</v>
      </c>
      <c r="F203" s="1">
        <v>43282</v>
      </c>
      <c r="G203" s="1">
        <v>43647</v>
      </c>
      <c r="H203">
        <v>931</v>
      </c>
      <c r="I203" t="s">
        <v>83</v>
      </c>
      <c r="J203" t="s">
        <v>84</v>
      </c>
      <c r="K203" t="s">
        <v>85</v>
      </c>
      <c r="L203">
        <v>1601</v>
      </c>
      <c r="M203" t="s">
        <v>86</v>
      </c>
      <c r="N203">
        <v>5802</v>
      </c>
      <c r="O203" t="s">
        <v>87</v>
      </c>
      <c r="P203">
        <v>8914800359</v>
      </c>
      <c r="Q203" t="s">
        <v>88</v>
      </c>
      <c r="R203">
        <v>1010116068</v>
      </c>
      <c r="S203" t="s">
        <v>309</v>
      </c>
      <c r="T203" t="s">
        <v>90</v>
      </c>
      <c r="U203" t="s">
        <v>91</v>
      </c>
      <c r="W203" t="s">
        <v>86</v>
      </c>
      <c r="X203">
        <v>3000</v>
      </c>
      <c r="Y203">
        <v>8909016044</v>
      </c>
      <c r="Z203" t="s">
        <v>92</v>
      </c>
      <c r="AA203">
        <v>160119311800134</v>
      </c>
      <c r="AB203" s="1">
        <v>43379</v>
      </c>
      <c r="AC203" s="1">
        <v>43406</v>
      </c>
      <c r="AD203" s="1">
        <v>43445</v>
      </c>
      <c r="AF203" s="1">
        <v>43502</v>
      </c>
      <c r="AH203" s="1">
        <v>43502</v>
      </c>
      <c r="AI203">
        <v>1</v>
      </c>
      <c r="AJ203" t="s">
        <v>93</v>
      </c>
      <c r="AK203" t="s">
        <v>94</v>
      </c>
      <c r="AL203" t="s">
        <v>95</v>
      </c>
      <c r="AM203" t="s">
        <v>96</v>
      </c>
      <c r="AN203">
        <v>7025</v>
      </c>
      <c r="AO203" t="s">
        <v>106</v>
      </c>
      <c r="AP203" t="s">
        <v>91</v>
      </c>
      <c r="AQ203" t="s">
        <v>91</v>
      </c>
      <c r="AR203" t="s">
        <v>91</v>
      </c>
      <c r="AS203" t="s">
        <v>91</v>
      </c>
      <c r="AU203" t="s">
        <v>98</v>
      </c>
      <c r="AV203" t="s">
        <v>99</v>
      </c>
      <c r="AW203">
        <v>100</v>
      </c>
      <c r="AX203">
        <v>0</v>
      </c>
      <c r="AY203">
        <v>591931031</v>
      </c>
      <c r="AZ203">
        <v>31</v>
      </c>
      <c r="BA203" t="s">
        <v>100</v>
      </c>
      <c r="BB203">
        <v>66001</v>
      </c>
      <c r="BC203" t="s">
        <v>86</v>
      </c>
      <c r="BD203" t="s">
        <v>101</v>
      </c>
      <c r="BE203" t="s">
        <v>91</v>
      </c>
      <c r="BF203" t="s">
        <v>91</v>
      </c>
      <c r="BG203">
        <v>0</v>
      </c>
      <c r="BH203">
        <v>0</v>
      </c>
      <c r="BI203" t="s">
        <v>91</v>
      </c>
      <c r="BJ203">
        <v>1601518900105</v>
      </c>
      <c r="BK203">
        <v>60151</v>
      </c>
      <c r="BL203" t="s">
        <v>102</v>
      </c>
      <c r="BS203" t="s">
        <v>95</v>
      </c>
      <c r="BW203" t="s">
        <v>310</v>
      </c>
      <c r="BX203">
        <v>0</v>
      </c>
      <c r="BY203">
        <v>0</v>
      </c>
      <c r="BZ203">
        <v>0</v>
      </c>
      <c r="CA203">
        <v>0</v>
      </c>
      <c r="CB203">
        <v>0</v>
      </c>
      <c r="CC203">
        <v>0</v>
      </c>
      <c r="CD203">
        <v>117396</v>
      </c>
      <c r="CE203">
        <v>117396</v>
      </c>
    </row>
    <row r="204" spans="1:83" ht="15">
      <c r="A204">
        <v>5</v>
      </c>
      <c r="B204" t="s">
        <v>82</v>
      </c>
      <c r="C204" s="2">
        <v>1601518000573</v>
      </c>
      <c r="D204">
        <v>0</v>
      </c>
      <c r="E204">
        <v>1</v>
      </c>
      <c r="F204" s="1">
        <v>43282</v>
      </c>
      <c r="G204" s="1">
        <v>43647</v>
      </c>
      <c r="H204">
        <v>931</v>
      </c>
      <c r="I204" t="s">
        <v>83</v>
      </c>
      <c r="J204" t="s">
        <v>84</v>
      </c>
      <c r="K204" t="s">
        <v>85</v>
      </c>
      <c r="L204">
        <v>1601</v>
      </c>
      <c r="M204" t="s">
        <v>86</v>
      </c>
      <c r="N204">
        <v>5802</v>
      </c>
      <c r="O204" t="s">
        <v>87</v>
      </c>
      <c r="P204">
        <v>8914800359</v>
      </c>
      <c r="Q204" t="s">
        <v>88</v>
      </c>
      <c r="R204">
        <v>1010130091</v>
      </c>
      <c r="S204" t="s">
        <v>311</v>
      </c>
      <c r="T204" t="s">
        <v>90</v>
      </c>
      <c r="U204" t="s">
        <v>91</v>
      </c>
      <c r="W204" t="s">
        <v>86</v>
      </c>
      <c r="X204">
        <v>2867</v>
      </c>
      <c r="Y204">
        <v>8908070566</v>
      </c>
      <c r="Z204" t="s">
        <v>104</v>
      </c>
      <c r="AA204">
        <v>160119311800135</v>
      </c>
      <c r="AB204" s="1">
        <v>43374</v>
      </c>
      <c r="AC204" s="1">
        <v>43413</v>
      </c>
      <c r="AD204" s="1">
        <v>43445</v>
      </c>
      <c r="AF204" s="1">
        <v>43555</v>
      </c>
      <c r="AH204" s="1">
        <v>43542</v>
      </c>
      <c r="AI204">
        <v>1</v>
      </c>
      <c r="AJ204" t="s">
        <v>93</v>
      </c>
      <c r="AK204" t="s">
        <v>94</v>
      </c>
      <c r="AL204" t="s">
        <v>95</v>
      </c>
      <c r="AM204" t="s">
        <v>96</v>
      </c>
      <c r="AN204">
        <v>7042</v>
      </c>
      <c r="AO204" t="s">
        <v>97</v>
      </c>
      <c r="AP204" t="s">
        <v>91</v>
      </c>
      <c r="AQ204" t="s">
        <v>91</v>
      </c>
      <c r="AR204" t="s">
        <v>91</v>
      </c>
      <c r="AS204" t="s">
        <v>91</v>
      </c>
      <c r="AU204" t="s">
        <v>98</v>
      </c>
      <c r="AV204" t="s">
        <v>99</v>
      </c>
      <c r="AW204">
        <v>100</v>
      </c>
      <c r="AX204">
        <v>0</v>
      </c>
      <c r="AY204">
        <v>591931031</v>
      </c>
      <c r="AZ204">
        <v>31</v>
      </c>
      <c r="BA204" t="s">
        <v>100</v>
      </c>
      <c r="BB204">
        <v>66001</v>
      </c>
      <c r="BC204" t="s">
        <v>86</v>
      </c>
      <c r="BD204" t="s">
        <v>101</v>
      </c>
      <c r="BE204" t="s">
        <v>91</v>
      </c>
      <c r="BF204" t="s">
        <v>91</v>
      </c>
      <c r="BG204">
        <v>0</v>
      </c>
      <c r="BH204">
        <v>0</v>
      </c>
      <c r="BI204" t="s">
        <v>91</v>
      </c>
      <c r="BJ204">
        <v>1601518900105</v>
      </c>
      <c r="BK204">
        <v>60151</v>
      </c>
      <c r="BL204" t="s">
        <v>102</v>
      </c>
      <c r="BS204" t="s">
        <v>95</v>
      </c>
      <c r="BW204" t="s">
        <v>312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812320</v>
      </c>
      <c r="CE204">
        <v>812320</v>
      </c>
    </row>
    <row r="205" spans="1:83" ht="15">
      <c r="A205">
        <v>5</v>
      </c>
      <c r="B205" t="s">
        <v>82</v>
      </c>
      <c r="C205" s="2">
        <v>1601518000573</v>
      </c>
      <c r="D205">
        <v>0</v>
      </c>
      <c r="E205">
        <v>1</v>
      </c>
      <c r="F205" s="1">
        <v>43282</v>
      </c>
      <c r="G205" s="1">
        <v>43647</v>
      </c>
      <c r="H205">
        <v>931</v>
      </c>
      <c r="I205" t="s">
        <v>83</v>
      </c>
      <c r="J205" t="s">
        <v>84</v>
      </c>
      <c r="K205" t="s">
        <v>85</v>
      </c>
      <c r="L205">
        <v>1601</v>
      </c>
      <c r="M205" t="s">
        <v>86</v>
      </c>
      <c r="N205">
        <v>5802</v>
      </c>
      <c r="O205" t="s">
        <v>87</v>
      </c>
      <c r="P205">
        <v>8914800359</v>
      </c>
      <c r="Q205" t="s">
        <v>88</v>
      </c>
      <c r="R205">
        <v>1010130091</v>
      </c>
      <c r="S205" t="s">
        <v>311</v>
      </c>
      <c r="T205" t="s">
        <v>90</v>
      </c>
      <c r="U205" t="s">
        <v>91</v>
      </c>
      <c r="W205" t="s">
        <v>86</v>
      </c>
      <c r="X205">
        <v>3000</v>
      </c>
      <c r="Y205">
        <v>8909016044</v>
      </c>
      <c r="Z205" t="s">
        <v>92</v>
      </c>
      <c r="AA205">
        <v>160119311800135</v>
      </c>
      <c r="AB205" s="1">
        <v>43374</v>
      </c>
      <c r="AC205" s="1">
        <v>43413</v>
      </c>
      <c r="AD205" s="1">
        <v>43445</v>
      </c>
      <c r="AF205" s="1">
        <v>43555</v>
      </c>
      <c r="AH205" s="1">
        <v>43542</v>
      </c>
      <c r="AI205">
        <v>1</v>
      </c>
      <c r="AJ205" t="s">
        <v>93</v>
      </c>
      <c r="AK205" t="s">
        <v>94</v>
      </c>
      <c r="AL205" t="s">
        <v>95</v>
      </c>
      <c r="AM205" t="s">
        <v>96</v>
      </c>
      <c r="AN205">
        <v>7042</v>
      </c>
      <c r="AO205" t="s">
        <v>97</v>
      </c>
      <c r="AP205" t="s">
        <v>91</v>
      </c>
      <c r="AQ205" t="s">
        <v>91</v>
      </c>
      <c r="AR205" t="s">
        <v>91</v>
      </c>
      <c r="AS205" t="s">
        <v>91</v>
      </c>
      <c r="AU205" t="s">
        <v>98</v>
      </c>
      <c r="AV205" t="s">
        <v>99</v>
      </c>
      <c r="AW205">
        <v>100</v>
      </c>
      <c r="AX205">
        <v>0</v>
      </c>
      <c r="AY205">
        <v>591931031</v>
      </c>
      <c r="AZ205">
        <v>31</v>
      </c>
      <c r="BA205" t="s">
        <v>100</v>
      </c>
      <c r="BB205">
        <v>66001</v>
      </c>
      <c r="BC205" t="s">
        <v>86</v>
      </c>
      <c r="BD205" t="s">
        <v>101</v>
      </c>
      <c r="BE205" t="s">
        <v>91</v>
      </c>
      <c r="BF205" t="s">
        <v>91</v>
      </c>
      <c r="BG205">
        <v>0</v>
      </c>
      <c r="BH205">
        <v>0</v>
      </c>
      <c r="BI205" t="s">
        <v>91</v>
      </c>
      <c r="BJ205">
        <v>1601518900105</v>
      </c>
      <c r="BK205">
        <v>60151</v>
      </c>
      <c r="BL205" t="s">
        <v>102</v>
      </c>
      <c r="BS205" t="s">
        <v>95</v>
      </c>
      <c r="BW205" t="s">
        <v>312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0</v>
      </c>
      <c r="CD205">
        <v>812320</v>
      </c>
      <c r="CE205">
        <v>812320</v>
      </c>
    </row>
    <row r="206" spans="1:83" ht="15">
      <c r="A206">
        <v>5</v>
      </c>
      <c r="B206" t="s">
        <v>82</v>
      </c>
      <c r="C206" s="2">
        <v>1601518000573</v>
      </c>
      <c r="D206">
        <v>0</v>
      </c>
      <c r="E206">
        <v>1</v>
      </c>
      <c r="F206" s="1">
        <v>43282</v>
      </c>
      <c r="G206" s="1">
        <v>43647</v>
      </c>
      <c r="H206">
        <v>931</v>
      </c>
      <c r="I206" t="s">
        <v>83</v>
      </c>
      <c r="J206" t="s">
        <v>84</v>
      </c>
      <c r="K206" t="s">
        <v>85</v>
      </c>
      <c r="L206">
        <v>1601</v>
      </c>
      <c r="M206" t="s">
        <v>86</v>
      </c>
      <c r="N206">
        <v>5802</v>
      </c>
      <c r="O206" t="s">
        <v>87</v>
      </c>
      <c r="P206">
        <v>8914800359</v>
      </c>
      <c r="Q206" t="s">
        <v>88</v>
      </c>
      <c r="R206">
        <v>1088295160</v>
      </c>
      <c r="S206" t="s">
        <v>313</v>
      </c>
      <c r="T206">
        <f>--1</f>
        <v>1</v>
      </c>
      <c r="U206" t="s">
        <v>91</v>
      </c>
      <c r="W206" t="s">
        <v>86</v>
      </c>
      <c r="X206">
        <v>3000</v>
      </c>
      <c r="Y206">
        <v>8909016044</v>
      </c>
      <c r="Z206" t="s">
        <v>92</v>
      </c>
      <c r="AA206">
        <v>160119311800136</v>
      </c>
      <c r="AB206" s="1">
        <v>43360</v>
      </c>
      <c r="AC206" s="1">
        <v>43446</v>
      </c>
      <c r="AD206" s="1">
        <v>43447</v>
      </c>
      <c r="AF206" s="1">
        <v>43490</v>
      </c>
      <c r="AH206" s="1">
        <v>43490</v>
      </c>
      <c r="AI206">
        <v>1</v>
      </c>
      <c r="AJ206" t="s">
        <v>251</v>
      </c>
      <c r="AK206" t="s">
        <v>252</v>
      </c>
      <c r="AL206" t="s">
        <v>95</v>
      </c>
      <c r="AM206" t="s">
        <v>96</v>
      </c>
      <c r="AN206">
        <v>14018</v>
      </c>
      <c r="AO206" t="s">
        <v>155</v>
      </c>
      <c r="AP206" t="s">
        <v>91</v>
      </c>
      <c r="AQ206" t="s">
        <v>91</v>
      </c>
      <c r="AR206" t="s">
        <v>91</v>
      </c>
      <c r="AS206" t="s">
        <v>91</v>
      </c>
      <c r="AU206" t="s">
        <v>98</v>
      </c>
      <c r="AV206" t="s">
        <v>99</v>
      </c>
      <c r="AW206">
        <v>100</v>
      </c>
      <c r="AX206">
        <v>0</v>
      </c>
      <c r="AY206">
        <v>591931031</v>
      </c>
      <c r="AZ206">
        <v>31</v>
      </c>
      <c r="BA206" t="s">
        <v>100</v>
      </c>
      <c r="BB206">
        <v>66001</v>
      </c>
      <c r="BC206" t="s">
        <v>86</v>
      </c>
      <c r="BD206" t="s">
        <v>101</v>
      </c>
      <c r="BE206" t="s">
        <v>91</v>
      </c>
      <c r="BF206" t="s">
        <v>91</v>
      </c>
      <c r="BG206">
        <v>0</v>
      </c>
      <c r="BH206">
        <v>0</v>
      </c>
      <c r="BI206" t="s">
        <v>91</v>
      </c>
      <c r="BJ206">
        <v>1601518900105</v>
      </c>
      <c r="BK206">
        <v>60151</v>
      </c>
      <c r="BL206" t="s">
        <v>102</v>
      </c>
      <c r="BM206">
        <v>1</v>
      </c>
      <c r="BN206" t="s">
        <v>156</v>
      </c>
      <c r="BS206" t="s">
        <v>95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3950000</v>
      </c>
      <c r="CE206">
        <v>3950000</v>
      </c>
    </row>
    <row r="207" spans="1:83" ht="15">
      <c r="A207">
        <v>5</v>
      </c>
      <c r="B207" t="s">
        <v>82</v>
      </c>
      <c r="C207" s="2">
        <v>1601518000573</v>
      </c>
      <c r="D207">
        <v>0</v>
      </c>
      <c r="E207">
        <v>1</v>
      </c>
      <c r="F207" s="1">
        <v>43282</v>
      </c>
      <c r="G207" s="1">
        <v>43647</v>
      </c>
      <c r="H207">
        <v>931</v>
      </c>
      <c r="I207" t="s">
        <v>83</v>
      </c>
      <c r="J207" t="s">
        <v>84</v>
      </c>
      <c r="K207" t="s">
        <v>85</v>
      </c>
      <c r="L207">
        <v>1601</v>
      </c>
      <c r="M207" t="s">
        <v>86</v>
      </c>
      <c r="N207">
        <v>5802</v>
      </c>
      <c r="O207" t="s">
        <v>87</v>
      </c>
      <c r="P207">
        <v>8914800359</v>
      </c>
      <c r="Q207" t="s">
        <v>88</v>
      </c>
      <c r="R207">
        <v>1088295160</v>
      </c>
      <c r="S207" t="s">
        <v>313</v>
      </c>
      <c r="T207">
        <f>--1</f>
        <v>1</v>
      </c>
      <c r="U207" t="s">
        <v>91</v>
      </c>
      <c r="W207" t="s">
        <v>86</v>
      </c>
      <c r="X207">
        <v>2867</v>
      </c>
      <c r="Y207">
        <v>8908070566</v>
      </c>
      <c r="Z207" t="s">
        <v>104</v>
      </c>
      <c r="AA207">
        <v>160119311800136</v>
      </c>
      <c r="AB207" s="1">
        <v>43360</v>
      </c>
      <c r="AC207" s="1">
        <v>43446</v>
      </c>
      <c r="AD207" s="1">
        <v>43447</v>
      </c>
      <c r="AF207" s="1">
        <v>43490</v>
      </c>
      <c r="AH207" s="1">
        <v>43490</v>
      </c>
      <c r="AI207">
        <v>1</v>
      </c>
      <c r="AJ207" t="s">
        <v>251</v>
      </c>
      <c r="AK207" t="s">
        <v>252</v>
      </c>
      <c r="AL207" t="s">
        <v>95</v>
      </c>
      <c r="AM207" t="s">
        <v>96</v>
      </c>
      <c r="AN207">
        <v>14018</v>
      </c>
      <c r="AO207" t="s">
        <v>155</v>
      </c>
      <c r="AP207" t="s">
        <v>91</v>
      </c>
      <c r="AQ207" t="s">
        <v>91</v>
      </c>
      <c r="AR207" t="s">
        <v>91</v>
      </c>
      <c r="AS207" t="s">
        <v>91</v>
      </c>
      <c r="AU207" t="s">
        <v>98</v>
      </c>
      <c r="AV207" t="s">
        <v>99</v>
      </c>
      <c r="AW207">
        <v>100</v>
      </c>
      <c r="AX207">
        <v>0</v>
      </c>
      <c r="AY207">
        <v>591931031</v>
      </c>
      <c r="AZ207">
        <v>31</v>
      </c>
      <c r="BA207" t="s">
        <v>100</v>
      </c>
      <c r="BB207">
        <v>66001</v>
      </c>
      <c r="BC207" t="s">
        <v>86</v>
      </c>
      <c r="BD207" t="s">
        <v>101</v>
      </c>
      <c r="BE207" t="s">
        <v>91</v>
      </c>
      <c r="BF207" t="s">
        <v>91</v>
      </c>
      <c r="BG207">
        <v>0</v>
      </c>
      <c r="BH207">
        <v>0</v>
      </c>
      <c r="BI207" t="s">
        <v>91</v>
      </c>
      <c r="BJ207">
        <v>1601518900105</v>
      </c>
      <c r="BK207">
        <v>60151</v>
      </c>
      <c r="BL207" t="s">
        <v>102</v>
      </c>
      <c r="BM207">
        <v>1</v>
      </c>
      <c r="BN207" t="s">
        <v>156</v>
      </c>
      <c r="BS207" t="s">
        <v>95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3950000</v>
      </c>
      <c r="CE207">
        <v>3950000</v>
      </c>
    </row>
    <row r="208" spans="1:83" ht="15">
      <c r="A208">
        <v>5</v>
      </c>
      <c r="B208" t="s">
        <v>82</v>
      </c>
      <c r="C208" s="2">
        <v>1601518000573</v>
      </c>
      <c r="D208">
        <v>3</v>
      </c>
      <c r="E208">
        <v>1</v>
      </c>
      <c r="F208" s="1">
        <v>43282</v>
      </c>
      <c r="G208" s="1">
        <v>43647</v>
      </c>
      <c r="H208">
        <v>931</v>
      </c>
      <c r="I208" t="s">
        <v>83</v>
      </c>
      <c r="J208" t="s">
        <v>84</v>
      </c>
      <c r="K208" t="s">
        <v>85</v>
      </c>
      <c r="L208">
        <v>1601</v>
      </c>
      <c r="M208" t="s">
        <v>86</v>
      </c>
      <c r="N208">
        <v>5802</v>
      </c>
      <c r="O208" t="s">
        <v>87</v>
      </c>
      <c r="P208">
        <v>8914800359</v>
      </c>
      <c r="Q208" t="s">
        <v>88</v>
      </c>
      <c r="R208">
        <v>1088358282</v>
      </c>
      <c r="S208" t="s">
        <v>314</v>
      </c>
      <c r="T208" t="s">
        <v>90</v>
      </c>
      <c r="U208" t="s">
        <v>91</v>
      </c>
      <c r="W208" t="s">
        <v>86</v>
      </c>
      <c r="X208">
        <v>2867</v>
      </c>
      <c r="Y208">
        <v>8908070566</v>
      </c>
      <c r="Z208" t="s">
        <v>104</v>
      </c>
      <c r="AA208">
        <v>160119311900001</v>
      </c>
      <c r="AB208" s="1">
        <v>43424</v>
      </c>
      <c r="AC208" s="1">
        <v>43444</v>
      </c>
      <c r="AD208" s="1">
        <v>43475</v>
      </c>
      <c r="AF208" s="1">
        <v>43555</v>
      </c>
      <c r="AH208" s="1">
        <v>43544</v>
      </c>
      <c r="AI208">
        <v>1</v>
      </c>
      <c r="AJ208" t="s">
        <v>93</v>
      </c>
      <c r="AK208" t="s">
        <v>94</v>
      </c>
      <c r="AL208" t="s">
        <v>95</v>
      </c>
      <c r="AM208" t="s">
        <v>96</v>
      </c>
      <c r="AN208">
        <v>7044</v>
      </c>
      <c r="AO208" t="s">
        <v>109</v>
      </c>
      <c r="AP208" t="s">
        <v>91</v>
      </c>
      <c r="AQ208" t="s">
        <v>91</v>
      </c>
      <c r="AR208" t="s">
        <v>91</v>
      </c>
      <c r="AS208" t="s">
        <v>91</v>
      </c>
      <c r="AU208" t="s">
        <v>98</v>
      </c>
      <c r="AV208" t="s">
        <v>99</v>
      </c>
      <c r="AW208">
        <v>100</v>
      </c>
      <c r="AX208">
        <v>0</v>
      </c>
      <c r="AY208">
        <v>591931031</v>
      </c>
      <c r="AZ208">
        <v>31</v>
      </c>
      <c r="BA208" t="s">
        <v>100</v>
      </c>
      <c r="BB208">
        <v>66001</v>
      </c>
      <c r="BC208" t="s">
        <v>86</v>
      </c>
      <c r="BD208" t="s">
        <v>101</v>
      </c>
      <c r="BE208" t="s">
        <v>91</v>
      </c>
      <c r="BF208" t="s">
        <v>91</v>
      </c>
      <c r="BG208">
        <v>0</v>
      </c>
      <c r="BH208">
        <v>0</v>
      </c>
      <c r="BI208" t="s">
        <v>91</v>
      </c>
      <c r="BJ208">
        <v>1601518900105</v>
      </c>
      <c r="BK208">
        <v>60151</v>
      </c>
      <c r="BL208" t="s">
        <v>102</v>
      </c>
      <c r="BS208" t="s">
        <v>95</v>
      </c>
      <c r="BW208" t="s">
        <v>315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1265330</v>
      </c>
      <c r="CE208">
        <v>1265330</v>
      </c>
    </row>
    <row r="209" spans="1:83" ht="15">
      <c r="A209">
        <v>5</v>
      </c>
      <c r="B209" t="s">
        <v>82</v>
      </c>
      <c r="C209" s="2">
        <v>1601518000573</v>
      </c>
      <c r="D209">
        <v>3</v>
      </c>
      <c r="E209">
        <v>1</v>
      </c>
      <c r="F209" s="1">
        <v>43282</v>
      </c>
      <c r="G209" s="1">
        <v>43647</v>
      </c>
      <c r="H209">
        <v>931</v>
      </c>
      <c r="I209" t="s">
        <v>83</v>
      </c>
      <c r="J209" t="s">
        <v>84</v>
      </c>
      <c r="K209" t="s">
        <v>85</v>
      </c>
      <c r="L209">
        <v>1601</v>
      </c>
      <c r="M209" t="s">
        <v>86</v>
      </c>
      <c r="N209">
        <v>5802</v>
      </c>
      <c r="O209" t="s">
        <v>87</v>
      </c>
      <c r="P209">
        <v>8914800359</v>
      </c>
      <c r="Q209" t="s">
        <v>88</v>
      </c>
      <c r="R209">
        <v>1088358282</v>
      </c>
      <c r="S209" t="s">
        <v>314</v>
      </c>
      <c r="T209" t="s">
        <v>90</v>
      </c>
      <c r="U209" t="s">
        <v>91</v>
      </c>
      <c r="W209" t="s">
        <v>86</v>
      </c>
      <c r="X209">
        <v>3000</v>
      </c>
      <c r="Y209">
        <v>8909016044</v>
      </c>
      <c r="Z209" t="s">
        <v>92</v>
      </c>
      <c r="AA209">
        <v>160119311900001</v>
      </c>
      <c r="AB209" s="1">
        <v>43424</v>
      </c>
      <c r="AC209" s="1">
        <v>43444</v>
      </c>
      <c r="AD209" s="1">
        <v>43475</v>
      </c>
      <c r="AF209" s="1">
        <v>43555</v>
      </c>
      <c r="AH209" s="1">
        <v>43544</v>
      </c>
      <c r="AI209">
        <v>1</v>
      </c>
      <c r="AJ209" t="s">
        <v>93</v>
      </c>
      <c r="AK209" t="s">
        <v>94</v>
      </c>
      <c r="AL209" t="s">
        <v>95</v>
      </c>
      <c r="AM209" t="s">
        <v>96</v>
      </c>
      <c r="AN209">
        <v>7044</v>
      </c>
      <c r="AO209" t="s">
        <v>109</v>
      </c>
      <c r="AP209" t="s">
        <v>91</v>
      </c>
      <c r="AQ209" t="s">
        <v>91</v>
      </c>
      <c r="AR209" t="s">
        <v>91</v>
      </c>
      <c r="AS209" t="s">
        <v>91</v>
      </c>
      <c r="AU209" t="s">
        <v>98</v>
      </c>
      <c r="AV209" t="s">
        <v>99</v>
      </c>
      <c r="AW209">
        <v>100</v>
      </c>
      <c r="AX209">
        <v>0</v>
      </c>
      <c r="AY209">
        <v>591931031</v>
      </c>
      <c r="AZ209">
        <v>31</v>
      </c>
      <c r="BA209" t="s">
        <v>100</v>
      </c>
      <c r="BB209">
        <v>66001</v>
      </c>
      <c r="BC209" t="s">
        <v>86</v>
      </c>
      <c r="BD209" t="s">
        <v>101</v>
      </c>
      <c r="BE209" t="s">
        <v>91</v>
      </c>
      <c r="BF209" t="s">
        <v>91</v>
      </c>
      <c r="BG209">
        <v>0</v>
      </c>
      <c r="BH209">
        <v>0</v>
      </c>
      <c r="BI209" t="s">
        <v>91</v>
      </c>
      <c r="BJ209">
        <v>1601518900105</v>
      </c>
      <c r="BK209">
        <v>60151</v>
      </c>
      <c r="BL209" t="s">
        <v>102</v>
      </c>
      <c r="BS209" t="s">
        <v>95</v>
      </c>
      <c r="BW209" t="s">
        <v>315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1265330</v>
      </c>
      <c r="CE209">
        <v>1265330</v>
      </c>
    </row>
    <row r="210" spans="1:83" ht="15">
      <c r="A210">
        <v>5</v>
      </c>
      <c r="B210" t="s">
        <v>82</v>
      </c>
      <c r="C210" s="2">
        <v>1601518000573</v>
      </c>
      <c r="D210">
        <v>3</v>
      </c>
      <c r="E210">
        <v>1</v>
      </c>
      <c r="F210" s="1">
        <v>43282</v>
      </c>
      <c r="G210" s="1">
        <v>43647</v>
      </c>
      <c r="H210">
        <v>931</v>
      </c>
      <c r="I210" t="s">
        <v>83</v>
      </c>
      <c r="J210" t="s">
        <v>84</v>
      </c>
      <c r="K210" t="s">
        <v>85</v>
      </c>
      <c r="L210">
        <v>1601</v>
      </c>
      <c r="M210" t="s">
        <v>86</v>
      </c>
      <c r="N210">
        <v>5802</v>
      </c>
      <c r="O210" t="s">
        <v>87</v>
      </c>
      <c r="P210">
        <v>8914800359</v>
      </c>
      <c r="Q210" t="s">
        <v>88</v>
      </c>
      <c r="R210">
        <v>1088025941</v>
      </c>
      <c r="S210" t="s">
        <v>316</v>
      </c>
      <c r="T210" t="s">
        <v>317</v>
      </c>
      <c r="U210">
        <v>3146292951</v>
      </c>
      <c r="W210" t="s">
        <v>86</v>
      </c>
      <c r="X210">
        <v>3000</v>
      </c>
      <c r="Y210">
        <v>8909016044</v>
      </c>
      <c r="Z210" t="s">
        <v>92</v>
      </c>
      <c r="AA210">
        <v>160119311900002</v>
      </c>
      <c r="AB210" s="1">
        <v>43410</v>
      </c>
      <c r="AC210" s="1">
        <v>43439</v>
      </c>
      <c r="AD210" s="1">
        <v>43479</v>
      </c>
      <c r="AF210" s="1">
        <v>43585</v>
      </c>
      <c r="AH210" s="1">
        <v>43565</v>
      </c>
      <c r="AI210">
        <v>1</v>
      </c>
      <c r="AJ210" t="s">
        <v>93</v>
      </c>
      <c r="AK210" t="s">
        <v>94</v>
      </c>
      <c r="AL210" t="s">
        <v>95</v>
      </c>
      <c r="AM210" t="s">
        <v>96</v>
      </c>
      <c r="AN210">
        <v>7042</v>
      </c>
      <c r="AO210" t="s">
        <v>97</v>
      </c>
      <c r="AP210" t="s">
        <v>91</v>
      </c>
      <c r="AQ210" t="s">
        <v>91</v>
      </c>
      <c r="AR210" t="s">
        <v>91</v>
      </c>
      <c r="AS210" t="s">
        <v>91</v>
      </c>
      <c r="AU210" t="s">
        <v>98</v>
      </c>
      <c r="AV210" t="s">
        <v>99</v>
      </c>
      <c r="AW210">
        <v>100</v>
      </c>
      <c r="AX210">
        <v>0</v>
      </c>
      <c r="AY210">
        <v>591931031</v>
      </c>
      <c r="AZ210">
        <v>31</v>
      </c>
      <c r="BA210" t="s">
        <v>100</v>
      </c>
      <c r="BB210">
        <v>66001</v>
      </c>
      <c r="BC210" t="s">
        <v>86</v>
      </c>
      <c r="BD210" t="s">
        <v>101</v>
      </c>
      <c r="BE210" t="s">
        <v>91</v>
      </c>
      <c r="BF210" t="s">
        <v>91</v>
      </c>
      <c r="BG210">
        <v>0</v>
      </c>
      <c r="BH210">
        <v>0</v>
      </c>
      <c r="BI210" t="s">
        <v>91</v>
      </c>
      <c r="BJ210">
        <v>1601518900105</v>
      </c>
      <c r="BK210">
        <v>60151</v>
      </c>
      <c r="BL210" t="s">
        <v>102</v>
      </c>
      <c r="BS210" t="s">
        <v>95</v>
      </c>
      <c r="BW210" t="s">
        <v>318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250197</v>
      </c>
      <c r="CE210">
        <v>250197</v>
      </c>
    </row>
    <row r="211" spans="1:83" ht="15">
      <c r="A211">
        <v>5</v>
      </c>
      <c r="B211" t="s">
        <v>82</v>
      </c>
      <c r="C211" s="2">
        <v>1601518000573</v>
      </c>
      <c r="D211">
        <v>3</v>
      </c>
      <c r="E211">
        <v>1</v>
      </c>
      <c r="F211" s="1">
        <v>43282</v>
      </c>
      <c r="G211" s="1">
        <v>43647</v>
      </c>
      <c r="H211">
        <v>931</v>
      </c>
      <c r="I211" t="s">
        <v>83</v>
      </c>
      <c r="J211" t="s">
        <v>84</v>
      </c>
      <c r="K211" t="s">
        <v>85</v>
      </c>
      <c r="L211">
        <v>1601</v>
      </c>
      <c r="M211" t="s">
        <v>86</v>
      </c>
      <c r="N211">
        <v>5802</v>
      </c>
      <c r="O211" t="s">
        <v>87</v>
      </c>
      <c r="P211">
        <v>8914800359</v>
      </c>
      <c r="Q211" t="s">
        <v>88</v>
      </c>
      <c r="R211">
        <v>1088025941</v>
      </c>
      <c r="S211" t="s">
        <v>316</v>
      </c>
      <c r="T211" t="s">
        <v>317</v>
      </c>
      <c r="U211">
        <v>3146292951</v>
      </c>
      <c r="W211" t="s">
        <v>86</v>
      </c>
      <c r="X211">
        <v>2867</v>
      </c>
      <c r="Y211">
        <v>8908070566</v>
      </c>
      <c r="Z211" t="s">
        <v>104</v>
      </c>
      <c r="AA211">
        <v>160119311900002</v>
      </c>
      <c r="AB211" s="1">
        <v>43410</v>
      </c>
      <c r="AC211" s="1">
        <v>43439</v>
      </c>
      <c r="AD211" s="1">
        <v>43479</v>
      </c>
      <c r="AF211" s="1">
        <v>43585</v>
      </c>
      <c r="AH211" s="1">
        <v>43565</v>
      </c>
      <c r="AI211">
        <v>1</v>
      </c>
      <c r="AJ211" t="s">
        <v>93</v>
      </c>
      <c r="AK211" t="s">
        <v>94</v>
      </c>
      <c r="AL211" t="s">
        <v>95</v>
      </c>
      <c r="AM211" t="s">
        <v>96</v>
      </c>
      <c r="AN211">
        <v>7042</v>
      </c>
      <c r="AO211" t="s">
        <v>97</v>
      </c>
      <c r="AP211" t="s">
        <v>91</v>
      </c>
      <c r="AQ211" t="s">
        <v>91</v>
      </c>
      <c r="AR211" t="s">
        <v>91</v>
      </c>
      <c r="AS211" t="s">
        <v>91</v>
      </c>
      <c r="AU211" t="s">
        <v>98</v>
      </c>
      <c r="AV211" t="s">
        <v>99</v>
      </c>
      <c r="AW211">
        <v>100</v>
      </c>
      <c r="AX211">
        <v>0</v>
      </c>
      <c r="AY211">
        <v>591931031</v>
      </c>
      <c r="AZ211">
        <v>31</v>
      </c>
      <c r="BA211" t="s">
        <v>100</v>
      </c>
      <c r="BB211">
        <v>66001</v>
      </c>
      <c r="BC211" t="s">
        <v>86</v>
      </c>
      <c r="BD211" t="s">
        <v>101</v>
      </c>
      <c r="BE211" t="s">
        <v>91</v>
      </c>
      <c r="BF211" t="s">
        <v>91</v>
      </c>
      <c r="BG211">
        <v>0</v>
      </c>
      <c r="BH211">
        <v>0</v>
      </c>
      <c r="BI211" t="s">
        <v>91</v>
      </c>
      <c r="BJ211">
        <v>1601518900105</v>
      </c>
      <c r="BK211">
        <v>60151</v>
      </c>
      <c r="BL211" t="s">
        <v>102</v>
      </c>
      <c r="BS211" t="s">
        <v>95</v>
      </c>
      <c r="BW211" t="s">
        <v>318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250197</v>
      </c>
      <c r="CE211">
        <v>250197</v>
      </c>
    </row>
    <row r="212" spans="1:83" ht="15">
      <c r="A212">
        <v>5</v>
      </c>
      <c r="B212" t="s">
        <v>82</v>
      </c>
      <c r="C212" s="2">
        <v>1601518000573</v>
      </c>
      <c r="D212">
        <v>3</v>
      </c>
      <c r="E212">
        <v>1</v>
      </c>
      <c r="F212" s="1">
        <v>43282</v>
      </c>
      <c r="G212" s="1">
        <v>43647</v>
      </c>
      <c r="H212">
        <v>931</v>
      </c>
      <c r="I212" t="s">
        <v>83</v>
      </c>
      <c r="J212" t="s">
        <v>84</v>
      </c>
      <c r="K212" t="s">
        <v>85</v>
      </c>
      <c r="L212">
        <v>1601</v>
      </c>
      <c r="M212" t="s">
        <v>86</v>
      </c>
      <c r="N212">
        <v>5802</v>
      </c>
      <c r="O212" t="s">
        <v>87</v>
      </c>
      <c r="P212">
        <v>8914800359</v>
      </c>
      <c r="Q212" t="s">
        <v>88</v>
      </c>
      <c r="R212">
        <v>1007456378</v>
      </c>
      <c r="S212" t="s">
        <v>319</v>
      </c>
      <c r="T212" t="s">
        <v>90</v>
      </c>
      <c r="U212" t="s">
        <v>91</v>
      </c>
      <c r="W212" t="s">
        <v>86</v>
      </c>
      <c r="X212">
        <v>3000</v>
      </c>
      <c r="Y212">
        <v>8909016044</v>
      </c>
      <c r="Z212" t="s">
        <v>92</v>
      </c>
      <c r="AA212">
        <v>160119311900003</v>
      </c>
      <c r="AB212" s="1">
        <v>43405</v>
      </c>
      <c r="AC212" s="1">
        <v>43453</v>
      </c>
      <c r="AD212" s="1">
        <v>43482</v>
      </c>
      <c r="AF212" s="1">
        <v>43585</v>
      </c>
      <c r="AH212" s="1">
        <v>43565</v>
      </c>
      <c r="AI212">
        <v>1</v>
      </c>
      <c r="AJ212" t="s">
        <v>93</v>
      </c>
      <c r="AK212" t="s">
        <v>94</v>
      </c>
      <c r="AL212" t="s">
        <v>95</v>
      </c>
      <c r="AM212" t="s">
        <v>96</v>
      </c>
      <c r="AN212">
        <v>7042</v>
      </c>
      <c r="AO212" t="s">
        <v>97</v>
      </c>
      <c r="AP212" t="s">
        <v>91</v>
      </c>
      <c r="AQ212" t="s">
        <v>91</v>
      </c>
      <c r="AR212" t="s">
        <v>91</v>
      </c>
      <c r="AS212" t="s">
        <v>91</v>
      </c>
      <c r="AU212" t="s">
        <v>98</v>
      </c>
      <c r="AV212" t="s">
        <v>99</v>
      </c>
      <c r="AW212">
        <v>100</v>
      </c>
      <c r="AX212">
        <v>0</v>
      </c>
      <c r="AY212">
        <v>591931031</v>
      </c>
      <c r="AZ212">
        <v>31</v>
      </c>
      <c r="BA212" t="s">
        <v>100</v>
      </c>
      <c r="BB212">
        <v>66001</v>
      </c>
      <c r="BC212" t="s">
        <v>86</v>
      </c>
      <c r="BD212" t="s">
        <v>101</v>
      </c>
      <c r="BE212" t="s">
        <v>91</v>
      </c>
      <c r="BF212" t="s">
        <v>91</v>
      </c>
      <c r="BG212">
        <v>0</v>
      </c>
      <c r="BH212">
        <v>0</v>
      </c>
      <c r="BI212" t="s">
        <v>91</v>
      </c>
      <c r="BJ212">
        <v>1601518900105</v>
      </c>
      <c r="BK212">
        <v>60151</v>
      </c>
      <c r="BL212" t="s">
        <v>102</v>
      </c>
      <c r="BS212" t="s">
        <v>95</v>
      </c>
      <c r="BW212" t="s">
        <v>320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470205</v>
      </c>
      <c r="CE212">
        <v>470205</v>
      </c>
    </row>
    <row r="213" spans="1:83" ht="15">
      <c r="A213">
        <v>5</v>
      </c>
      <c r="B213" t="s">
        <v>82</v>
      </c>
      <c r="C213" s="2">
        <v>1601518000573</v>
      </c>
      <c r="D213">
        <v>3</v>
      </c>
      <c r="E213">
        <v>1</v>
      </c>
      <c r="F213" s="1">
        <v>43282</v>
      </c>
      <c r="G213" s="1">
        <v>43647</v>
      </c>
      <c r="H213">
        <v>931</v>
      </c>
      <c r="I213" t="s">
        <v>83</v>
      </c>
      <c r="J213" t="s">
        <v>84</v>
      </c>
      <c r="K213" t="s">
        <v>85</v>
      </c>
      <c r="L213">
        <v>1601</v>
      </c>
      <c r="M213" t="s">
        <v>86</v>
      </c>
      <c r="N213">
        <v>5802</v>
      </c>
      <c r="O213" t="s">
        <v>87</v>
      </c>
      <c r="P213">
        <v>8914800359</v>
      </c>
      <c r="Q213" t="s">
        <v>88</v>
      </c>
      <c r="R213">
        <v>1007456378</v>
      </c>
      <c r="S213" t="s">
        <v>319</v>
      </c>
      <c r="T213" t="s">
        <v>90</v>
      </c>
      <c r="U213" t="s">
        <v>91</v>
      </c>
      <c r="W213" t="s">
        <v>86</v>
      </c>
      <c r="X213">
        <v>2867</v>
      </c>
      <c r="Y213">
        <v>8908070566</v>
      </c>
      <c r="Z213" t="s">
        <v>104</v>
      </c>
      <c r="AA213">
        <v>160119311900003</v>
      </c>
      <c r="AB213" s="1">
        <v>43405</v>
      </c>
      <c r="AC213" s="1">
        <v>43453</v>
      </c>
      <c r="AD213" s="1">
        <v>43482</v>
      </c>
      <c r="AF213" s="1">
        <v>43585</v>
      </c>
      <c r="AH213" s="1">
        <v>43565</v>
      </c>
      <c r="AI213">
        <v>1</v>
      </c>
      <c r="AJ213" t="s">
        <v>93</v>
      </c>
      <c r="AK213" t="s">
        <v>94</v>
      </c>
      <c r="AL213" t="s">
        <v>95</v>
      </c>
      <c r="AM213" t="s">
        <v>96</v>
      </c>
      <c r="AN213">
        <v>7042</v>
      </c>
      <c r="AO213" t="s">
        <v>97</v>
      </c>
      <c r="AP213" t="s">
        <v>91</v>
      </c>
      <c r="AQ213" t="s">
        <v>91</v>
      </c>
      <c r="AR213" t="s">
        <v>91</v>
      </c>
      <c r="AS213" t="s">
        <v>91</v>
      </c>
      <c r="AU213" t="s">
        <v>98</v>
      </c>
      <c r="AV213" t="s">
        <v>99</v>
      </c>
      <c r="AW213">
        <v>100</v>
      </c>
      <c r="AX213">
        <v>0</v>
      </c>
      <c r="AY213">
        <v>591931031</v>
      </c>
      <c r="AZ213">
        <v>31</v>
      </c>
      <c r="BA213" t="s">
        <v>100</v>
      </c>
      <c r="BB213">
        <v>66001</v>
      </c>
      <c r="BC213" t="s">
        <v>86</v>
      </c>
      <c r="BD213" t="s">
        <v>101</v>
      </c>
      <c r="BE213" t="s">
        <v>91</v>
      </c>
      <c r="BF213" t="s">
        <v>91</v>
      </c>
      <c r="BG213">
        <v>0</v>
      </c>
      <c r="BH213">
        <v>0</v>
      </c>
      <c r="BI213" t="s">
        <v>91</v>
      </c>
      <c r="BJ213">
        <v>1601518900105</v>
      </c>
      <c r="BK213">
        <v>60151</v>
      </c>
      <c r="BL213" t="s">
        <v>102</v>
      </c>
      <c r="BS213" t="s">
        <v>95</v>
      </c>
      <c r="BW213" t="s">
        <v>320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470205</v>
      </c>
      <c r="CE213">
        <v>470205</v>
      </c>
    </row>
    <row r="214" spans="1:83" ht="15">
      <c r="A214">
        <v>5</v>
      </c>
      <c r="B214" t="s">
        <v>82</v>
      </c>
      <c r="C214" s="2">
        <v>1601518000573</v>
      </c>
      <c r="D214">
        <v>3</v>
      </c>
      <c r="E214">
        <v>1</v>
      </c>
      <c r="F214" s="1">
        <v>43282</v>
      </c>
      <c r="G214" s="1">
        <v>43647</v>
      </c>
      <c r="H214">
        <v>931</v>
      </c>
      <c r="I214" t="s">
        <v>83</v>
      </c>
      <c r="J214" t="s">
        <v>84</v>
      </c>
      <c r="K214" t="s">
        <v>85</v>
      </c>
      <c r="L214">
        <v>1601</v>
      </c>
      <c r="M214" t="s">
        <v>86</v>
      </c>
      <c r="N214">
        <v>5802</v>
      </c>
      <c r="O214" t="s">
        <v>87</v>
      </c>
      <c r="P214">
        <v>8914800359</v>
      </c>
      <c r="Q214" t="s">
        <v>88</v>
      </c>
      <c r="R214">
        <v>1088273461</v>
      </c>
      <c r="S214" t="s">
        <v>321</v>
      </c>
      <c r="T214" t="s">
        <v>90</v>
      </c>
      <c r="U214" t="s">
        <v>91</v>
      </c>
      <c r="W214" t="s">
        <v>86</v>
      </c>
      <c r="X214">
        <v>3000</v>
      </c>
      <c r="Y214">
        <v>8909016044</v>
      </c>
      <c r="Z214" t="s">
        <v>92</v>
      </c>
      <c r="AA214">
        <v>160119311900004</v>
      </c>
      <c r="AB214" s="1">
        <v>43440</v>
      </c>
      <c r="AC214" s="1">
        <v>43453</v>
      </c>
      <c r="AD214" s="1">
        <v>43482</v>
      </c>
      <c r="AF214" s="1">
        <v>43537</v>
      </c>
      <c r="AH214" s="1">
        <v>43537</v>
      </c>
      <c r="AI214">
        <v>1</v>
      </c>
      <c r="AJ214" t="s">
        <v>93</v>
      </c>
      <c r="AK214" t="s">
        <v>94</v>
      </c>
      <c r="AL214" t="s">
        <v>95</v>
      </c>
      <c r="AM214" t="s">
        <v>96</v>
      </c>
      <c r="AN214">
        <v>7044</v>
      </c>
      <c r="AO214" t="s">
        <v>109</v>
      </c>
      <c r="AP214" t="s">
        <v>91</v>
      </c>
      <c r="AQ214" t="s">
        <v>91</v>
      </c>
      <c r="AR214" t="s">
        <v>91</v>
      </c>
      <c r="AS214" t="s">
        <v>91</v>
      </c>
      <c r="AU214" t="s">
        <v>98</v>
      </c>
      <c r="AV214" t="s">
        <v>99</v>
      </c>
      <c r="AW214">
        <v>100</v>
      </c>
      <c r="AX214">
        <v>0</v>
      </c>
      <c r="AY214">
        <v>591931031</v>
      </c>
      <c r="AZ214">
        <v>31</v>
      </c>
      <c r="BA214" t="s">
        <v>100</v>
      </c>
      <c r="BB214">
        <v>66001</v>
      </c>
      <c r="BC214" t="s">
        <v>86</v>
      </c>
      <c r="BD214" t="s">
        <v>101</v>
      </c>
      <c r="BE214" t="s">
        <v>91</v>
      </c>
      <c r="BF214" t="s">
        <v>91</v>
      </c>
      <c r="BG214">
        <v>0</v>
      </c>
      <c r="BH214">
        <v>0</v>
      </c>
      <c r="BI214" t="s">
        <v>91</v>
      </c>
      <c r="BJ214">
        <v>1601518900105</v>
      </c>
      <c r="BK214">
        <v>60151</v>
      </c>
      <c r="BL214" t="s">
        <v>102</v>
      </c>
      <c r="BS214" t="s">
        <v>95</v>
      </c>
      <c r="BW214" t="s">
        <v>322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35640</v>
      </c>
      <c r="CE214">
        <v>35640</v>
      </c>
    </row>
    <row r="215" spans="1:83" ht="15">
      <c r="A215">
        <v>5</v>
      </c>
      <c r="B215" t="s">
        <v>82</v>
      </c>
      <c r="C215" s="2">
        <v>1601518000573</v>
      </c>
      <c r="D215">
        <v>3</v>
      </c>
      <c r="E215">
        <v>1</v>
      </c>
      <c r="F215" s="1">
        <v>43282</v>
      </c>
      <c r="G215" s="1">
        <v>43647</v>
      </c>
      <c r="H215">
        <v>931</v>
      </c>
      <c r="I215" t="s">
        <v>83</v>
      </c>
      <c r="J215" t="s">
        <v>84</v>
      </c>
      <c r="K215" t="s">
        <v>85</v>
      </c>
      <c r="L215">
        <v>1601</v>
      </c>
      <c r="M215" t="s">
        <v>86</v>
      </c>
      <c r="N215">
        <v>5802</v>
      </c>
      <c r="O215" t="s">
        <v>87</v>
      </c>
      <c r="P215">
        <v>8914800359</v>
      </c>
      <c r="Q215" t="s">
        <v>88</v>
      </c>
      <c r="R215">
        <v>1088273461</v>
      </c>
      <c r="S215" t="s">
        <v>321</v>
      </c>
      <c r="T215" t="s">
        <v>90</v>
      </c>
      <c r="U215" t="s">
        <v>91</v>
      </c>
      <c r="W215" t="s">
        <v>86</v>
      </c>
      <c r="X215">
        <v>2867</v>
      </c>
      <c r="Y215">
        <v>8908070566</v>
      </c>
      <c r="Z215" t="s">
        <v>104</v>
      </c>
      <c r="AA215">
        <v>160119311900004</v>
      </c>
      <c r="AB215" s="1">
        <v>43440</v>
      </c>
      <c r="AC215" s="1">
        <v>43453</v>
      </c>
      <c r="AD215" s="1">
        <v>43482</v>
      </c>
      <c r="AF215" s="1">
        <v>43537</v>
      </c>
      <c r="AH215" s="1">
        <v>43537</v>
      </c>
      <c r="AI215">
        <v>1</v>
      </c>
      <c r="AJ215" t="s">
        <v>93</v>
      </c>
      <c r="AK215" t="s">
        <v>94</v>
      </c>
      <c r="AL215" t="s">
        <v>95</v>
      </c>
      <c r="AM215" t="s">
        <v>96</v>
      </c>
      <c r="AN215">
        <v>7044</v>
      </c>
      <c r="AO215" t="s">
        <v>109</v>
      </c>
      <c r="AP215" t="s">
        <v>91</v>
      </c>
      <c r="AQ215" t="s">
        <v>91</v>
      </c>
      <c r="AR215" t="s">
        <v>91</v>
      </c>
      <c r="AS215" t="s">
        <v>91</v>
      </c>
      <c r="AU215" t="s">
        <v>98</v>
      </c>
      <c r="AV215" t="s">
        <v>99</v>
      </c>
      <c r="AW215">
        <v>100</v>
      </c>
      <c r="AX215">
        <v>0</v>
      </c>
      <c r="AY215">
        <v>591931031</v>
      </c>
      <c r="AZ215">
        <v>31</v>
      </c>
      <c r="BA215" t="s">
        <v>100</v>
      </c>
      <c r="BB215">
        <v>66001</v>
      </c>
      <c r="BC215" t="s">
        <v>86</v>
      </c>
      <c r="BD215" t="s">
        <v>101</v>
      </c>
      <c r="BE215" t="s">
        <v>91</v>
      </c>
      <c r="BF215" t="s">
        <v>91</v>
      </c>
      <c r="BG215">
        <v>0</v>
      </c>
      <c r="BH215">
        <v>0</v>
      </c>
      <c r="BI215" t="s">
        <v>91</v>
      </c>
      <c r="BJ215">
        <v>1601518900105</v>
      </c>
      <c r="BK215">
        <v>60151</v>
      </c>
      <c r="BL215" t="s">
        <v>102</v>
      </c>
      <c r="BS215" t="s">
        <v>95</v>
      </c>
      <c r="BW215" t="s">
        <v>322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35640</v>
      </c>
      <c r="CE215">
        <v>35640</v>
      </c>
    </row>
    <row r="216" spans="1:83" ht="15">
      <c r="A216">
        <v>5</v>
      </c>
      <c r="B216" t="s">
        <v>82</v>
      </c>
      <c r="C216" s="2">
        <v>1601518000573</v>
      </c>
      <c r="D216">
        <v>3</v>
      </c>
      <c r="E216">
        <v>1</v>
      </c>
      <c r="F216" s="1">
        <v>43282</v>
      </c>
      <c r="G216" s="1">
        <v>43647</v>
      </c>
      <c r="H216">
        <v>931</v>
      </c>
      <c r="I216" t="s">
        <v>83</v>
      </c>
      <c r="J216" t="s">
        <v>84</v>
      </c>
      <c r="K216" t="s">
        <v>85</v>
      </c>
      <c r="L216">
        <v>1601</v>
      </c>
      <c r="M216" t="s">
        <v>86</v>
      </c>
      <c r="N216">
        <v>5802</v>
      </c>
      <c r="O216" t="s">
        <v>87</v>
      </c>
      <c r="P216">
        <v>8914800359</v>
      </c>
      <c r="Q216" t="s">
        <v>88</v>
      </c>
      <c r="R216">
        <v>1088317408</v>
      </c>
      <c r="S216" t="s">
        <v>323</v>
      </c>
      <c r="T216" t="s">
        <v>90</v>
      </c>
      <c r="U216" t="s">
        <v>91</v>
      </c>
      <c r="W216" t="s">
        <v>86</v>
      </c>
      <c r="X216">
        <v>3000</v>
      </c>
      <c r="Y216">
        <v>8909016044</v>
      </c>
      <c r="Z216" t="s">
        <v>92</v>
      </c>
      <c r="AA216">
        <v>160119311900005</v>
      </c>
      <c r="AB216" s="1">
        <v>43431</v>
      </c>
      <c r="AC216" s="1">
        <v>43453</v>
      </c>
      <c r="AD216" s="1">
        <v>43482</v>
      </c>
      <c r="AF216" s="1">
        <v>43515</v>
      </c>
      <c r="AH216" s="1">
        <v>43515</v>
      </c>
      <c r="AI216">
        <v>1</v>
      </c>
      <c r="AJ216" t="s">
        <v>93</v>
      </c>
      <c r="AK216" t="s">
        <v>94</v>
      </c>
      <c r="AL216" t="s">
        <v>95</v>
      </c>
      <c r="AM216" t="s">
        <v>96</v>
      </c>
      <c r="AN216">
        <v>7042</v>
      </c>
      <c r="AO216" t="s">
        <v>97</v>
      </c>
      <c r="AP216" t="s">
        <v>91</v>
      </c>
      <c r="AQ216" t="s">
        <v>91</v>
      </c>
      <c r="AR216" t="s">
        <v>91</v>
      </c>
      <c r="AS216" t="s">
        <v>91</v>
      </c>
      <c r="AU216" t="s">
        <v>98</v>
      </c>
      <c r="AV216" t="s">
        <v>99</v>
      </c>
      <c r="AW216">
        <v>100</v>
      </c>
      <c r="AX216">
        <v>0</v>
      </c>
      <c r="AY216">
        <v>591931031</v>
      </c>
      <c r="AZ216">
        <v>31</v>
      </c>
      <c r="BA216" t="s">
        <v>100</v>
      </c>
      <c r="BB216">
        <v>66001</v>
      </c>
      <c r="BC216" t="s">
        <v>86</v>
      </c>
      <c r="BD216" t="s">
        <v>101</v>
      </c>
      <c r="BE216" t="s">
        <v>91</v>
      </c>
      <c r="BF216" t="s">
        <v>91</v>
      </c>
      <c r="BG216">
        <v>0</v>
      </c>
      <c r="BH216">
        <v>0</v>
      </c>
      <c r="BI216" t="s">
        <v>91</v>
      </c>
      <c r="BJ216">
        <v>1601518900105</v>
      </c>
      <c r="BK216">
        <v>60151</v>
      </c>
      <c r="BL216" t="s">
        <v>102</v>
      </c>
      <c r="BS216" t="s">
        <v>95</v>
      </c>
      <c r="BW216" t="s">
        <v>324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35640</v>
      </c>
      <c r="CE216">
        <v>35640</v>
      </c>
    </row>
    <row r="217" spans="1:83" ht="15">
      <c r="A217">
        <v>5</v>
      </c>
      <c r="B217" t="s">
        <v>82</v>
      </c>
      <c r="C217" s="2">
        <v>1601518000573</v>
      </c>
      <c r="D217">
        <v>3</v>
      </c>
      <c r="E217">
        <v>1</v>
      </c>
      <c r="F217" s="1">
        <v>43282</v>
      </c>
      <c r="G217" s="1">
        <v>43647</v>
      </c>
      <c r="H217">
        <v>931</v>
      </c>
      <c r="I217" t="s">
        <v>83</v>
      </c>
      <c r="J217" t="s">
        <v>84</v>
      </c>
      <c r="K217" t="s">
        <v>85</v>
      </c>
      <c r="L217">
        <v>1601</v>
      </c>
      <c r="M217" t="s">
        <v>86</v>
      </c>
      <c r="N217">
        <v>5802</v>
      </c>
      <c r="O217" t="s">
        <v>87</v>
      </c>
      <c r="P217">
        <v>8914800359</v>
      </c>
      <c r="Q217" t="s">
        <v>88</v>
      </c>
      <c r="R217">
        <v>1088317408</v>
      </c>
      <c r="S217" t="s">
        <v>323</v>
      </c>
      <c r="T217" t="s">
        <v>90</v>
      </c>
      <c r="U217" t="s">
        <v>91</v>
      </c>
      <c r="W217" t="s">
        <v>86</v>
      </c>
      <c r="X217">
        <v>2867</v>
      </c>
      <c r="Y217">
        <v>8908070566</v>
      </c>
      <c r="Z217" t="s">
        <v>104</v>
      </c>
      <c r="AA217">
        <v>160119311900005</v>
      </c>
      <c r="AB217" s="1">
        <v>43431</v>
      </c>
      <c r="AC217" s="1">
        <v>43453</v>
      </c>
      <c r="AD217" s="1">
        <v>43482</v>
      </c>
      <c r="AF217" s="1">
        <v>43515</v>
      </c>
      <c r="AH217" s="1">
        <v>43515</v>
      </c>
      <c r="AI217">
        <v>1</v>
      </c>
      <c r="AJ217" t="s">
        <v>93</v>
      </c>
      <c r="AK217" t="s">
        <v>94</v>
      </c>
      <c r="AL217" t="s">
        <v>95</v>
      </c>
      <c r="AM217" t="s">
        <v>96</v>
      </c>
      <c r="AN217">
        <v>7042</v>
      </c>
      <c r="AO217" t="s">
        <v>97</v>
      </c>
      <c r="AP217" t="s">
        <v>91</v>
      </c>
      <c r="AQ217" t="s">
        <v>91</v>
      </c>
      <c r="AR217" t="s">
        <v>91</v>
      </c>
      <c r="AS217" t="s">
        <v>91</v>
      </c>
      <c r="AU217" t="s">
        <v>98</v>
      </c>
      <c r="AV217" t="s">
        <v>99</v>
      </c>
      <c r="AW217">
        <v>100</v>
      </c>
      <c r="AX217">
        <v>0</v>
      </c>
      <c r="AY217">
        <v>591931031</v>
      </c>
      <c r="AZ217">
        <v>31</v>
      </c>
      <c r="BA217" t="s">
        <v>100</v>
      </c>
      <c r="BB217">
        <v>66001</v>
      </c>
      <c r="BC217" t="s">
        <v>86</v>
      </c>
      <c r="BD217" t="s">
        <v>101</v>
      </c>
      <c r="BE217" t="s">
        <v>91</v>
      </c>
      <c r="BF217" t="s">
        <v>91</v>
      </c>
      <c r="BG217">
        <v>0</v>
      </c>
      <c r="BH217">
        <v>0</v>
      </c>
      <c r="BI217" t="s">
        <v>91</v>
      </c>
      <c r="BJ217">
        <v>1601518900105</v>
      </c>
      <c r="BK217">
        <v>60151</v>
      </c>
      <c r="BL217" t="s">
        <v>102</v>
      </c>
      <c r="BS217" t="s">
        <v>95</v>
      </c>
      <c r="BW217" t="s">
        <v>324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35640</v>
      </c>
      <c r="CE217">
        <v>35640</v>
      </c>
    </row>
    <row r="218" spans="1:83" ht="15">
      <c r="A218">
        <v>5</v>
      </c>
      <c r="B218" t="s">
        <v>82</v>
      </c>
      <c r="C218" s="2">
        <v>1601518000573</v>
      </c>
      <c r="D218">
        <v>3</v>
      </c>
      <c r="E218">
        <v>1</v>
      </c>
      <c r="F218" s="1">
        <v>43282</v>
      </c>
      <c r="G218" s="1">
        <v>43647</v>
      </c>
      <c r="H218">
        <v>931</v>
      </c>
      <c r="I218" t="s">
        <v>83</v>
      </c>
      <c r="J218" t="s">
        <v>84</v>
      </c>
      <c r="K218" t="s">
        <v>85</v>
      </c>
      <c r="L218">
        <v>1601</v>
      </c>
      <c r="M218" t="s">
        <v>86</v>
      </c>
      <c r="N218">
        <v>5802</v>
      </c>
      <c r="O218" t="s">
        <v>87</v>
      </c>
      <c r="P218">
        <v>8914800359</v>
      </c>
      <c r="Q218" t="s">
        <v>88</v>
      </c>
      <c r="R218">
        <v>1088348005</v>
      </c>
      <c r="S218" t="s">
        <v>325</v>
      </c>
      <c r="T218" t="s">
        <v>90</v>
      </c>
      <c r="U218" t="s">
        <v>91</v>
      </c>
      <c r="W218" t="s">
        <v>86</v>
      </c>
      <c r="X218">
        <v>3000</v>
      </c>
      <c r="Y218">
        <v>8909016044</v>
      </c>
      <c r="Z218" t="s">
        <v>92</v>
      </c>
      <c r="AA218">
        <v>160119311900006</v>
      </c>
      <c r="AB218" s="1">
        <v>43451</v>
      </c>
      <c r="AC218" s="1">
        <v>43474</v>
      </c>
      <c r="AD218" s="1">
        <v>43489</v>
      </c>
      <c r="AF218" s="1">
        <v>43555</v>
      </c>
      <c r="AH218" s="1">
        <v>43552</v>
      </c>
      <c r="AI218">
        <v>1</v>
      </c>
      <c r="AJ218" t="s">
        <v>93</v>
      </c>
      <c r="AK218" t="s">
        <v>94</v>
      </c>
      <c r="AL218" t="s">
        <v>95</v>
      </c>
      <c r="AM218" t="s">
        <v>96</v>
      </c>
      <c r="AN218">
        <v>7044</v>
      </c>
      <c r="AO218" t="s">
        <v>109</v>
      </c>
      <c r="AP218" t="s">
        <v>91</v>
      </c>
      <c r="AQ218" t="s">
        <v>91</v>
      </c>
      <c r="AR218" t="s">
        <v>91</v>
      </c>
      <c r="AS218" t="s">
        <v>91</v>
      </c>
      <c r="AU218" t="s">
        <v>98</v>
      </c>
      <c r="AV218" t="s">
        <v>99</v>
      </c>
      <c r="AW218">
        <v>100</v>
      </c>
      <c r="AX218">
        <v>0</v>
      </c>
      <c r="AY218">
        <v>591931031</v>
      </c>
      <c r="AZ218">
        <v>31</v>
      </c>
      <c r="BA218" t="s">
        <v>100</v>
      </c>
      <c r="BB218">
        <v>66001</v>
      </c>
      <c r="BC218" t="s">
        <v>86</v>
      </c>
      <c r="BD218" t="s">
        <v>101</v>
      </c>
      <c r="BE218" t="s">
        <v>91</v>
      </c>
      <c r="BF218" t="s">
        <v>91</v>
      </c>
      <c r="BG218">
        <v>0</v>
      </c>
      <c r="BH218">
        <v>0</v>
      </c>
      <c r="BI218" t="s">
        <v>91</v>
      </c>
      <c r="BJ218">
        <v>1601518900105</v>
      </c>
      <c r="BK218">
        <v>60151</v>
      </c>
      <c r="BL218" t="s">
        <v>102</v>
      </c>
      <c r="BS218" t="s">
        <v>95</v>
      </c>
      <c r="BW218" t="s">
        <v>326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198517</v>
      </c>
      <c r="CE218">
        <v>198517</v>
      </c>
    </row>
    <row r="219" spans="1:83" ht="15">
      <c r="A219">
        <v>5</v>
      </c>
      <c r="B219" t="s">
        <v>82</v>
      </c>
      <c r="C219" s="2">
        <v>1601518000573</v>
      </c>
      <c r="D219">
        <v>3</v>
      </c>
      <c r="E219">
        <v>1</v>
      </c>
      <c r="F219" s="1">
        <v>43282</v>
      </c>
      <c r="G219" s="1">
        <v>43647</v>
      </c>
      <c r="H219">
        <v>931</v>
      </c>
      <c r="I219" t="s">
        <v>83</v>
      </c>
      <c r="J219" t="s">
        <v>84</v>
      </c>
      <c r="K219" t="s">
        <v>85</v>
      </c>
      <c r="L219">
        <v>1601</v>
      </c>
      <c r="M219" t="s">
        <v>86</v>
      </c>
      <c r="N219">
        <v>5802</v>
      </c>
      <c r="O219" t="s">
        <v>87</v>
      </c>
      <c r="P219">
        <v>8914800359</v>
      </c>
      <c r="Q219" t="s">
        <v>88</v>
      </c>
      <c r="R219">
        <v>1088348005</v>
      </c>
      <c r="S219" t="s">
        <v>325</v>
      </c>
      <c r="T219" t="s">
        <v>90</v>
      </c>
      <c r="U219" t="s">
        <v>91</v>
      </c>
      <c r="W219" t="s">
        <v>86</v>
      </c>
      <c r="X219">
        <v>2867</v>
      </c>
      <c r="Y219">
        <v>8908070566</v>
      </c>
      <c r="Z219" t="s">
        <v>104</v>
      </c>
      <c r="AA219">
        <v>160119311900006</v>
      </c>
      <c r="AB219" s="1">
        <v>43451</v>
      </c>
      <c r="AC219" s="1">
        <v>43474</v>
      </c>
      <c r="AD219" s="1">
        <v>43489</v>
      </c>
      <c r="AF219" s="1">
        <v>43555</v>
      </c>
      <c r="AH219" s="1">
        <v>43552</v>
      </c>
      <c r="AI219">
        <v>1</v>
      </c>
      <c r="AJ219" t="s">
        <v>93</v>
      </c>
      <c r="AK219" t="s">
        <v>94</v>
      </c>
      <c r="AL219" t="s">
        <v>95</v>
      </c>
      <c r="AM219" t="s">
        <v>96</v>
      </c>
      <c r="AN219">
        <v>7044</v>
      </c>
      <c r="AO219" t="s">
        <v>109</v>
      </c>
      <c r="AP219" t="s">
        <v>91</v>
      </c>
      <c r="AQ219" t="s">
        <v>91</v>
      </c>
      <c r="AR219" t="s">
        <v>91</v>
      </c>
      <c r="AS219" t="s">
        <v>91</v>
      </c>
      <c r="AU219" t="s">
        <v>98</v>
      </c>
      <c r="AV219" t="s">
        <v>99</v>
      </c>
      <c r="AW219">
        <v>100</v>
      </c>
      <c r="AX219">
        <v>0</v>
      </c>
      <c r="AY219">
        <v>591931031</v>
      </c>
      <c r="AZ219">
        <v>31</v>
      </c>
      <c r="BA219" t="s">
        <v>100</v>
      </c>
      <c r="BB219">
        <v>66001</v>
      </c>
      <c r="BC219" t="s">
        <v>86</v>
      </c>
      <c r="BD219" t="s">
        <v>101</v>
      </c>
      <c r="BE219" t="s">
        <v>91</v>
      </c>
      <c r="BF219" t="s">
        <v>91</v>
      </c>
      <c r="BG219">
        <v>0</v>
      </c>
      <c r="BH219">
        <v>0</v>
      </c>
      <c r="BI219" t="s">
        <v>91</v>
      </c>
      <c r="BJ219">
        <v>1601518900105</v>
      </c>
      <c r="BK219">
        <v>60151</v>
      </c>
      <c r="BL219" t="s">
        <v>102</v>
      </c>
      <c r="BS219" t="s">
        <v>95</v>
      </c>
      <c r="BW219" t="s">
        <v>326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198517</v>
      </c>
      <c r="CE219">
        <v>198517</v>
      </c>
    </row>
    <row r="220" spans="1:83" ht="15">
      <c r="A220">
        <v>5</v>
      </c>
      <c r="B220" t="s">
        <v>82</v>
      </c>
      <c r="C220" s="2">
        <v>1601518000573</v>
      </c>
      <c r="D220">
        <v>3</v>
      </c>
      <c r="E220">
        <v>1</v>
      </c>
      <c r="F220" s="1">
        <v>43282</v>
      </c>
      <c r="G220" s="1">
        <v>43647</v>
      </c>
      <c r="H220">
        <v>931</v>
      </c>
      <c r="I220" t="s">
        <v>83</v>
      </c>
      <c r="J220" t="s">
        <v>84</v>
      </c>
      <c r="K220" t="s">
        <v>85</v>
      </c>
      <c r="L220">
        <v>1601</v>
      </c>
      <c r="M220" t="s">
        <v>86</v>
      </c>
      <c r="N220">
        <v>5802</v>
      </c>
      <c r="O220" t="s">
        <v>87</v>
      </c>
      <c r="P220">
        <v>8914800359</v>
      </c>
      <c r="Q220" t="s">
        <v>88</v>
      </c>
      <c r="R220">
        <v>1088310806</v>
      </c>
      <c r="S220" t="s">
        <v>327</v>
      </c>
      <c r="T220" t="s">
        <v>90</v>
      </c>
      <c r="U220" t="s">
        <v>91</v>
      </c>
      <c r="W220" t="s">
        <v>86</v>
      </c>
      <c r="X220">
        <v>2867</v>
      </c>
      <c r="Y220">
        <v>8908070566</v>
      </c>
      <c r="Z220" t="s">
        <v>104</v>
      </c>
      <c r="AA220">
        <v>160119311900007</v>
      </c>
      <c r="AB220" s="1">
        <v>43405</v>
      </c>
      <c r="AC220" s="1">
        <v>43441</v>
      </c>
      <c r="AD220" s="1">
        <v>43494</v>
      </c>
      <c r="AF220" s="1">
        <v>43537</v>
      </c>
      <c r="AH220" s="1">
        <v>43537</v>
      </c>
      <c r="AI220">
        <v>1</v>
      </c>
      <c r="AJ220" t="s">
        <v>93</v>
      </c>
      <c r="AK220" t="s">
        <v>94</v>
      </c>
      <c r="AL220" t="s">
        <v>95</v>
      </c>
      <c r="AM220" t="s">
        <v>96</v>
      </c>
      <c r="AN220">
        <v>7044</v>
      </c>
      <c r="AO220" t="s">
        <v>109</v>
      </c>
      <c r="AP220" t="s">
        <v>91</v>
      </c>
      <c r="AQ220" t="s">
        <v>91</v>
      </c>
      <c r="AR220" t="s">
        <v>91</v>
      </c>
      <c r="AS220" t="s">
        <v>91</v>
      </c>
      <c r="AU220" t="s">
        <v>98</v>
      </c>
      <c r="AV220" t="s">
        <v>99</v>
      </c>
      <c r="AW220">
        <v>100</v>
      </c>
      <c r="AX220">
        <v>0</v>
      </c>
      <c r="AY220">
        <v>591931031</v>
      </c>
      <c r="AZ220">
        <v>31</v>
      </c>
      <c r="BA220" t="s">
        <v>100</v>
      </c>
      <c r="BB220">
        <v>66001</v>
      </c>
      <c r="BC220" t="s">
        <v>86</v>
      </c>
      <c r="BD220" t="s">
        <v>101</v>
      </c>
      <c r="BE220" t="s">
        <v>91</v>
      </c>
      <c r="BF220" t="s">
        <v>91</v>
      </c>
      <c r="BG220">
        <v>0</v>
      </c>
      <c r="BH220">
        <v>0</v>
      </c>
      <c r="BI220" t="s">
        <v>91</v>
      </c>
      <c r="BJ220">
        <v>1601518900105</v>
      </c>
      <c r="BK220">
        <v>60151</v>
      </c>
      <c r="BL220" t="s">
        <v>102</v>
      </c>
      <c r="BS220" t="s">
        <v>95</v>
      </c>
      <c r="BW220" t="s">
        <v>328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103896</v>
      </c>
      <c r="CE220">
        <v>103896</v>
      </c>
    </row>
    <row r="221" spans="1:83" ht="15">
      <c r="A221">
        <v>5</v>
      </c>
      <c r="B221" t="s">
        <v>82</v>
      </c>
      <c r="C221" s="2">
        <v>1601518000573</v>
      </c>
      <c r="D221">
        <v>3</v>
      </c>
      <c r="E221">
        <v>1</v>
      </c>
      <c r="F221" s="1">
        <v>43282</v>
      </c>
      <c r="G221" s="1">
        <v>43647</v>
      </c>
      <c r="H221">
        <v>931</v>
      </c>
      <c r="I221" t="s">
        <v>83</v>
      </c>
      <c r="J221" t="s">
        <v>84</v>
      </c>
      <c r="K221" t="s">
        <v>85</v>
      </c>
      <c r="L221">
        <v>1601</v>
      </c>
      <c r="M221" t="s">
        <v>86</v>
      </c>
      <c r="N221">
        <v>5802</v>
      </c>
      <c r="O221" t="s">
        <v>87</v>
      </c>
      <c r="P221">
        <v>8914800359</v>
      </c>
      <c r="Q221" t="s">
        <v>88</v>
      </c>
      <c r="R221">
        <v>1088310806</v>
      </c>
      <c r="S221" t="s">
        <v>327</v>
      </c>
      <c r="T221" t="s">
        <v>90</v>
      </c>
      <c r="U221" t="s">
        <v>91</v>
      </c>
      <c r="W221" t="s">
        <v>86</v>
      </c>
      <c r="X221">
        <v>3000</v>
      </c>
      <c r="Y221">
        <v>8909016044</v>
      </c>
      <c r="Z221" t="s">
        <v>92</v>
      </c>
      <c r="AA221">
        <v>160119311900007</v>
      </c>
      <c r="AB221" s="1">
        <v>43405</v>
      </c>
      <c r="AC221" s="1">
        <v>43441</v>
      </c>
      <c r="AD221" s="1">
        <v>43494</v>
      </c>
      <c r="AF221" s="1">
        <v>43537</v>
      </c>
      <c r="AH221" s="1">
        <v>43537</v>
      </c>
      <c r="AI221">
        <v>1</v>
      </c>
      <c r="AJ221" t="s">
        <v>93</v>
      </c>
      <c r="AK221" t="s">
        <v>94</v>
      </c>
      <c r="AL221" t="s">
        <v>95</v>
      </c>
      <c r="AM221" t="s">
        <v>96</v>
      </c>
      <c r="AN221">
        <v>7044</v>
      </c>
      <c r="AO221" t="s">
        <v>109</v>
      </c>
      <c r="AP221" t="s">
        <v>91</v>
      </c>
      <c r="AQ221" t="s">
        <v>91</v>
      </c>
      <c r="AR221" t="s">
        <v>91</v>
      </c>
      <c r="AS221" t="s">
        <v>91</v>
      </c>
      <c r="AU221" t="s">
        <v>98</v>
      </c>
      <c r="AV221" t="s">
        <v>99</v>
      </c>
      <c r="AW221">
        <v>100</v>
      </c>
      <c r="AX221">
        <v>0</v>
      </c>
      <c r="AY221">
        <v>591931031</v>
      </c>
      <c r="AZ221">
        <v>31</v>
      </c>
      <c r="BA221" t="s">
        <v>100</v>
      </c>
      <c r="BB221">
        <v>66001</v>
      </c>
      <c r="BC221" t="s">
        <v>86</v>
      </c>
      <c r="BD221" t="s">
        <v>101</v>
      </c>
      <c r="BE221" t="s">
        <v>91</v>
      </c>
      <c r="BF221" t="s">
        <v>91</v>
      </c>
      <c r="BG221">
        <v>0</v>
      </c>
      <c r="BH221">
        <v>0</v>
      </c>
      <c r="BI221" t="s">
        <v>91</v>
      </c>
      <c r="BJ221">
        <v>1601518900105</v>
      </c>
      <c r="BK221">
        <v>60151</v>
      </c>
      <c r="BL221" t="s">
        <v>102</v>
      </c>
      <c r="BS221" t="s">
        <v>95</v>
      </c>
      <c r="BW221" t="s">
        <v>328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103896</v>
      </c>
      <c r="CE221">
        <v>103896</v>
      </c>
    </row>
    <row r="222" spans="1:83" ht="15">
      <c r="A222">
        <v>5</v>
      </c>
      <c r="B222" t="s">
        <v>82</v>
      </c>
      <c r="C222" s="2">
        <v>1601518000573</v>
      </c>
      <c r="D222">
        <v>3</v>
      </c>
      <c r="E222">
        <v>1</v>
      </c>
      <c r="F222" s="1">
        <v>43282</v>
      </c>
      <c r="G222" s="1">
        <v>43647</v>
      </c>
      <c r="H222">
        <v>931</v>
      </c>
      <c r="I222" t="s">
        <v>83</v>
      </c>
      <c r="J222" t="s">
        <v>84</v>
      </c>
      <c r="K222" t="s">
        <v>85</v>
      </c>
      <c r="L222">
        <v>1601</v>
      </c>
      <c r="M222" t="s">
        <v>86</v>
      </c>
      <c r="N222">
        <v>5802</v>
      </c>
      <c r="O222" t="s">
        <v>87</v>
      </c>
      <c r="P222">
        <v>8914800359</v>
      </c>
      <c r="Q222" t="s">
        <v>88</v>
      </c>
      <c r="R222">
        <v>1088337782</v>
      </c>
      <c r="S222" t="s">
        <v>329</v>
      </c>
      <c r="T222" t="s">
        <v>90</v>
      </c>
      <c r="U222" t="s">
        <v>91</v>
      </c>
      <c r="W222" t="s">
        <v>86</v>
      </c>
      <c r="X222">
        <v>3000</v>
      </c>
      <c r="Y222">
        <v>8909016044</v>
      </c>
      <c r="Z222" t="s">
        <v>92</v>
      </c>
      <c r="AA222">
        <v>160119311900009</v>
      </c>
      <c r="AB222" s="1">
        <v>43419</v>
      </c>
      <c r="AC222" s="1">
        <v>43441</v>
      </c>
      <c r="AD222" s="1">
        <v>43495</v>
      </c>
      <c r="AF222" s="1">
        <v>43515</v>
      </c>
      <c r="AH222" s="1">
        <v>43515</v>
      </c>
      <c r="AI222">
        <v>1</v>
      </c>
      <c r="AJ222" t="s">
        <v>93</v>
      </c>
      <c r="AK222" t="s">
        <v>94</v>
      </c>
      <c r="AL222" t="s">
        <v>95</v>
      </c>
      <c r="AM222" t="s">
        <v>96</v>
      </c>
      <c r="AN222">
        <v>7042</v>
      </c>
      <c r="AO222" t="s">
        <v>97</v>
      </c>
      <c r="AP222" t="s">
        <v>91</v>
      </c>
      <c r="AQ222" t="s">
        <v>91</v>
      </c>
      <c r="AR222" t="s">
        <v>91</v>
      </c>
      <c r="AS222" t="s">
        <v>91</v>
      </c>
      <c r="AU222" t="s">
        <v>98</v>
      </c>
      <c r="AV222" t="s">
        <v>99</v>
      </c>
      <c r="AW222">
        <v>100</v>
      </c>
      <c r="AX222">
        <v>0</v>
      </c>
      <c r="AY222">
        <v>591931031</v>
      </c>
      <c r="AZ222">
        <v>31</v>
      </c>
      <c r="BA222" t="s">
        <v>100</v>
      </c>
      <c r="BB222">
        <v>66001</v>
      </c>
      <c r="BC222" t="s">
        <v>86</v>
      </c>
      <c r="BD222" t="s">
        <v>101</v>
      </c>
      <c r="BE222" t="s">
        <v>91</v>
      </c>
      <c r="BF222" t="s">
        <v>91</v>
      </c>
      <c r="BG222">
        <v>0</v>
      </c>
      <c r="BH222">
        <v>0</v>
      </c>
      <c r="BI222" t="s">
        <v>91</v>
      </c>
      <c r="BJ222">
        <v>1601518900105</v>
      </c>
      <c r="BK222">
        <v>60151</v>
      </c>
      <c r="BL222" t="s">
        <v>102</v>
      </c>
      <c r="BS222" t="s">
        <v>95</v>
      </c>
      <c r="BW222" t="s">
        <v>330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104646</v>
      </c>
      <c r="CE222">
        <v>104646</v>
      </c>
    </row>
    <row r="223" spans="1:83" ht="15">
      <c r="A223">
        <v>5</v>
      </c>
      <c r="B223" t="s">
        <v>82</v>
      </c>
      <c r="C223" s="2">
        <v>1601518000573</v>
      </c>
      <c r="D223">
        <v>3</v>
      </c>
      <c r="E223">
        <v>1</v>
      </c>
      <c r="F223" s="1">
        <v>43282</v>
      </c>
      <c r="G223" s="1">
        <v>43647</v>
      </c>
      <c r="H223">
        <v>931</v>
      </c>
      <c r="I223" t="s">
        <v>83</v>
      </c>
      <c r="J223" t="s">
        <v>84</v>
      </c>
      <c r="K223" t="s">
        <v>85</v>
      </c>
      <c r="L223">
        <v>1601</v>
      </c>
      <c r="M223" t="s">
        <v>86</v>
      </c>
      <c r="N223">
        <v>5802</v>
      </c>
      <c r="O223" t="s">
        <v>87</v>
      </c>
      <c r="P223">
        <v>8914800359</v>
      </c>
      <c r="Q223" t="s">
        <v>88</v>
      </c>
      <c r="R223">
        <v>1088337782</v>
      </c>
      <c r="S223" t="s">
        <v>329</v>
      </c>
      <c r="T223" t="s">
        <v>90</v>
      </c>
      <c r="U223" t="s">
        <v>91</v>
      </c>
      <c r="W223" t="s">
        <v>86</v>
      </c>
      <c r="X223">
        <v>2867</v>
      </c>
      <c r="Y223">
        <v>8908070566</v>
      </c>
      <c r="Z223" t="s">
        <v>104</v>
      </c>
      <c r="AA223">
        <v>160119311900009</v>
      </c>
      <c r="AB223" s="1">
        <v>43419</v>
      </c>
      <c r="AC223" s="1">
        <v>43441</v>
      </c>
      <c r="AD223" s="1">
        <v>43495</v>
      </c>
      <c r="AF223" s="1">
        <v>43515</v>
      </c>
      <c r="AH223" s="1">
        <v>43515</v>
      </c>
      <c r="AI223">
        <v>1</v>
      </c>
      <c r="AJ223" t="s">
        <v>93</v>
      </c>
      <c r="AK223" t="s">
        <v>94</v>
      </c>
      <c r="AL223" t="s">
        <v>95</v>
      </c>
      <c r="AM223" t="s">
        <v>96</v>
      </c>
      <c r="AN223">
        <v>7042</v>
      </c>
      <c r="AO223" t="s">
        <v>97</v>
      </c>
      <c r="AP223" t="s">
        <v>91</v>
      </c>
      <c r="AQ223" t="s">
        <v>91</v>
      </c>
      <c r="AR223" t="s">
        <v>91</v>
      </c>
      <c r="AS223" t="s">
        <v>91</v>
      </c>
      <c r="AU223" t="s">
        <v>98</v>
      </c>
      <c r="AV223" t="s">
        <v>99</v>
      </c>
      <c r="AW223">
        <v>100</v>
      </c>
      <c r="AX223">
        <v>0</v>
      </c>
      <c r="AY223">
        <v>591931031</v>
      </c>
      <c r="AZ223">
        <v>31</v>
      </c>
      <c r="BA223" t="s">
        <v>100</v>
      </c>
      <c r="BB223">
        <v>66001</v>
      </c>
      <c r="BC223" t="s">
        <v>86</v>
      </c>
      <c r="BD223" t="s">
        <v>101</v>
      </c>
      <c r="BE223" t="s">
        <v>91</v>
      </c>
      <c r="BF223" t="s">
        <v>91</v>
      </c>
      <c r="BG223">
        <v>0</v>
      </c>
      <c r="BH223">
        <v>0</v>
      </c>
      <c r="BI223" t="s">
        <v>91</v>
      </c>
      <c r="BJ223">
        <v>1601518900105</v>
      </c>
      <c r="BK223">
        <v>60151</v>
      </c>
      <c r="BL223" t="s">
        <v>102</v>
      </c>
      <c r="BS223" t="s">
        <v>95</v>
      </c>
      <c r="BW223" t="s">
        <v>330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104646</v>
      </c>
      <c r="CE223">
        <v>104646</v>
      </c>
    </row>
    <row r="224" spans="1:83" ht="15">
      <c r="A224">
        <v>5</v>
      </c>
      <c r="B224" t="s">
        <v>82</v>
      </c>
      <c r="C224" s="2">
        <v>1601518000573</v>
      </c>
      <c r="D224">
        <v>3</v>
      </c>
      <c r="E224">
        <v>1</v>
      </c>
      <c r="F224" s="1">
        <v>43282</v>
      </c>
      <c r="G224" s="1">
        <v>43647</v>
      </c>
      <c r="H224">
        <v>931</v>
      </c>
      <c r="I224" t="s">
        <v>83</v>
      </c>
      <c r="J224" t="s">
        <v>84</v>
      </c>
      <c r="K224" t="s">
        <v>85</v>
      </c>
      <c r="L224">
        <v>1601</v>
      </c>
      <c r="M224" t="s">
        <v>86</v>
      </c>
      <c r="N224">
        <v>5802</v>
      </c>
      <c r="O224" t="s">
        <v>87</v>
      </c>
      <c r="P224">
        <v>8914800359</v>
      </c>
      <c r="Q224" t="s">
        <v>88</v>
      </c>
      <c r="R224">
        <v>1088006435</v>
      </c>
      <c r="S224" t="s">
        <v>331</v>
      </c>
      <c r="T224" t="s">
        <v>90</v>
      </c>
      <c r="U224" t="s">
        <v>91</v>
      </c>
      <c r="W224" t="s">
        <v>86</v>
      </c>
      <c r="X224">
        <v>2867</v>
      </c>
      <c r="Y224">
        <v>8908070566</v>
      </c>
      <c r="Z224" t="s">
        <v>104</v>
      </c>
      <c r="AA224">
        <v>160119311900010</v>
      </c>
      <c r="AB224" s="1">
        <v>43404</v>
      </c>
      <c r="AC224" s="1">
        <v>43441</v>
      </c>
      <c r="AD224" s="1">
        <v>43495</v>
      </c>
      <c r="AF224" s="1">
        <v>43798</v>
      </c>
      <c r="AH224" s="1">
        <v>43788</v>
      </c>
      <c r="AI224">
        <v>1</v>
      </c>
      <c r="AJ224" t="s">
        <v>93</v>
      </c>
      <c r="AK224" t="s">
        <v>94</v>
      </c>
      <c r="AL224" t="s">
        <v>95</v>
      </c>
      <c r="AM224" t="s">
        <v>96</v>
      </c>
      <c r="AN224">
        <v>100117</v>
      </c>
      <c r="AO224" t="s">
        <v>117</v>
      </c>
      <c r="AP224" t="s">
        <v>91</v>
      </c>
      <c r="AQ224" t="s">
        <v>91</v>
      </c>
      <c r="AR224" t="s">
        <v>91</v>
      </c>
      <c r="AS224" t="s">
        <v>91</v>
      </c>
      <c r="AU224" t="s">
        <v>98</v>
      </c>
      <c r="AV224" t="s">
        <v>99</v>
      </c>
      <c r="AW224">
        <v>100</v>
      </c>
      <c r="AX224">
        <v>0</v>
      </c>
      <c r="AY224">
        <v>591931031</v>
      </c>
      <c r="AZ224">
        <v>31</v>
      </c>
      <c r="BA224" t="s">
        <v>100</v>
      </c>
      <c r="BB224">
        <v>66001</v>
      </c>
      <c r="BC224" t="s">
        <v>86</v>
      </c>
      <c r="BD224" t="s">
        <v>101</v>
      </c>
      <c r="BE224" t="s">
        <v>91</v>
      </c>
      <c r="BF224" t="s">
        <v>91</v>
      </c>
      <c r="BG224">
        <v>0</v>
      </c>
      <c r="BH224">
        <v>0</v>
      </c>
      <c r="BI224" t="s">
        <v>91</v>
      </c>
      <c r="BJ224">
        <v>1601518900105</v>
      </c>
      <c r="BK224">
        <v>60151</v>
      </c>
      <c r="BL224" t="s">
        <v>102</v>
      </c>
      <c r="BS224" t="s">
        <v>95</v>
      </c>
      <c r="BW224" t="s">
        <v>332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3809276</v>
      </c>
      <c r="CE224">
        <v>3809276</v>
      </c>
    </row>
    <row r="225" spans="1:83" ht="15">
      <c r="A225">
        <v>5</v>
      </c>
      <c r="B225" t="s">
        <v>82</v>
      </c>
      <c r="C225" s="2">
        <v>1601518000573</v>
      </c>
      <c r="D225">
        <v>3</v>
      </c>
      <c r="E225">
        <v>1</v>
      </c>
      <c r="F225" s="1">
        <v>43282</v>
      </c>
      <c r="G225" s="1">
        <v>43647</v>
      </c>
      <c r="H225">
        <v>931</v>
      </c>
      <c r="I225" t="s">
        <v>83</v>
      </c>
      <c r="J225" t="s">
        <v>84</v>
      </c>
      <c r="K225" t="s">
        <v>85</v>
      </c>
      <c r="L225">
        <v>1601</v>
      </c>
      <c r="M225" t="s">
        <v>86</v>
      </c>
      <c r="N225">
        <v>5802</v>
      </c>
      <c r="O225" t="s">
        <v>87</v>
      </c>
      <c r="P225">
        <v>8914800359</v>
      </c>
      <c r="Q225" t="s">
        <v>88</v>
      </c>
      <c r="R225">
        <v>1088006435</v>
      </c>
      <c r="S225" t="s">
        <v>331</v>
      </c>
      <c r="T225" t="s">
        <v>90</v>
      </c>
      <c r="U225" t="s">
        <v>91</v>
      </c>
      <c r="W225" t="s">
        <v>86</v>
      </c>
      <c r="X225">
        <v>3000</v>
      </c>
      <c r="Y225">
        <v>8909016044</v>
      </c>
      <c r="Z225" t="s">
        <v>92</v>
      </c>
      <c r="AA225">
        <v>160119311900010</v>
      </c>
      <c r="AB225" s="1">
        <v>43404</v>
      </c>
      <c r="AC225" s="1">
        <v>43441</v>
      </c>
      <c r="AD225" s="1">
        <v>43495</v>
      </c>
      <c r="AF225" s="1">
        <v>43798</v>
      </c>
      <c r="AH225" s="1">
        <v>43788</v>
      </c>
      <c r="AI225">
        <v>1</v>
      </c>
      <c r="AJ225" t="s">
        <v>93</v>
      </c>
      <c r="AK225" t="s">
        <v>94</v>
      </c>
      <c r="AL225" t="s">
        <v>95</v>
      </c>
      <c r="AM225" t="s">
        <v>96</v>
      </c>
      <c r="AN225">
        <v>100117</v>
      </c>
      <c r="AO225" t="s">
        <v>117</v>
      </c>
      <c r="AP225" t="s">
        <v>91</v>
      </c>
      <c r="AQ225" t="s">
        <v>91</v>
      </c>
      <c r="AR225" t="s">
        <v>91</v>
      </c>
      <c r="AS225" t="s">
        <v>91</v>
      </c>
      <c r="AU225" t="s">
        <v>98</v>
      </c>
      <c r="AV225" t="s">
        <v>99</v>
      </c>
      <c r="AW225">
        <v>100</v>
      </c>
      <c r="AX225">
        <v>0</v>
      </c>
      <c r="AY225">
        <v>591931031</v>
      </c>
      <c r="AZ225">
        <v>31</v>
      </c>
      <c r="BA225" t="s">
        <v>100</v>
      </c>
      <c r="BB225">
        <v>66001</v>
      </c>
      <c r="BC225" t="s">
        <v>86</v>
      </c>
      <c r="BD225" t="s">
        <v>101</v>
      </c>
      <c r="BE225" t="s">
        <v>91</v>
      </c>
      <c r="BF225" t="s">
        <v>91</v>
      </c>
      <c r="BG225">
        <v>0</v>
      </c>
      <c r="BH225">
        <v>0</v>
      </c>
      <c r="BI225" t="s">
        <v>91</v>
      </c>
      <c r="BJ225">
        <v>1601518900105</v>
      </c>
      <c r="BK225">
        <v>60151</v>
      </c>
      <c r="BL225" t="s">
        <v>102</v>
      </c>
      <c r="BS225" t="s">
        <v>95</v>
      </c>
      <c r="BW225" t="s">
        <v>332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3809276</v>
      </c>
      <c r="CE225">
        <v>3809276</v>
      </c>
    </row>
    <row r="226" spans="1:83" ht="15">
      <c r="A226">
        <v>5</v>
      </c>
      <c r="B226" t="s">
        <v>82</v>
      </c>
      <c r="C226" s="2">
        <v>1601518000573</v>
      </c>
      <c r="D226">
        <v>3</v>
      </c>
      <c r="E226">
        <v>1</v>
      </c>
      <c r="F226" s="1">
        <v>43282</v>
      </c>
      <c r="G226" s="1">
        <v>43647</v>
      </c>
      <c r="H226">
        <v>931</v>
      </c>
      <c r="I226" t="s">
        <v>83</v>
      </c>
      <c r="J226" t="s">
        <v>84</v>
      </c>
      <c r="K226" t="s">
        <v>85</v>
      </c>
      <c r="L226">
        <v>1601</v>
      </c>
      <c r="M226" t="s">
        <v>86</v>
      </c>
      <c r="N226">
        <v>5802</v>
      </c>
      <c r="O226" t="s">
        <v>87</v>
      </c>
      <c r="P226">
        <v>8914800359</v>
      </c>
      <c r="Q226" t="s">
        <v>88</v>
      </c>
      <c r="R226">
        <v>1123306300</v>
      </c>
      <c r="S226" t="s">
        <v>333</v>
      </c>
      <c r="T226" t="s">
        <v>90</v>
      </c>
      <c r="U226" t="s">
        <v>91</v>
      </c>
      <c r="W226" t="s">
        <v>86</v>
      </c>
      <c r="X226">
        <v>2867</v>
      </c>
      <c r="Y226">
        <v>8908070566</v>
      </c>
      <c r="Z226" t="s">
        <v>104</v>
      </c>
      <c r="AA226">
        <v>160119311900011</v>
      </c>
      <c r="AB226" s="1">
        <v>43416</v>
      </c>
      <c r="AC226" s="1">
        <v>43441</v>
      </c>
      <c r="AD226" s="1">
        <v>43495</v>
      </c>
      <c r="AF226" s="1">
        <v>43515</v>
      </c>
      <c r="AH226" s="1">
        <v>43515</v>
      </c>
      <c r="AI226">
        <v>1</v>
      </c>
      <c r="AJ226" t="s">
        <v>93</v>
      </c>
      <c r="AK226" t="s">
        <v>94</v>
      </c>
      <c r="AL226" t="s">
        <v>95</v>
      </c>
      <c r="AM226" t="s">
        <v>96</v>
      </c>
      <c r="AN226">
        <v>7042</v>
      </c>
      <c r="AO226" t="s">
        <v>97</v>
      </c>
      <c r="AP226" t="s">
        <v>91</v>
      </c>
      <c r="AQ226" t="s">
        <v>91</v>
      </c>
      <c r="AR226" t="s">
        <v>91</v>
      </c>
      <c r="AS226" t="s">
        <v>91</v>
      </c>
      <c r="AU226" t="s">
        <v>98</v>
      </c>
      <c r="AV226" t="s">
        <v>99</v>
      </c>
      <c r="AW226">
        <v>100</v>
      </c>
      <c r="AX226">
        <v>0</v>
      </c>
      <c r="AY226">
        <v>591931031</v>
      </c>
      <c r="AZ226">
        <v>31</v>
      </c>
      <c r="BA226" t="s">
        <v>100</v>
      </c>
      <c r="BB226">
        <v>66001</v>
      </c>
      <c r="BC226" t="s">
        <v>86</v>
      </c>
      <c r="BD226" t="s">
        <v>101</v>
      </c>
      <c r="BE226" t="s">
        <v>91</v>
      </c>
      <c r="BF226" t="s">
        <v>91</v>
      </c>
      <c r="BG226">
        <v>0</v>
      </c>
      <c r="BH226">
        <v>0</v>
      </c>
      <c r="BI226" t="s">
        <v>91</v>
      </c>
      <c r="BJ226">
        <v>1601518900105</v>
      </c>
      <c r="BK226">
        <v>60151</v>
      </c>
      <c r="BL226" t="s">
        <v>102</v>
      </c>
      <c r="BS226" t="s">
        <v>95</v>
      </c>
      <c r="BW226" t="s">
        <v>334</v>
      </c>
      <c r="BX226">
        <v>0</v>
      </c>
      <c r="BY226">
        <v>0</v>
      </c>
      <c r="BZ226">
        <v>0</v>
      </c>
      <c r="CA226">
        <v>0</v>
      </c>
      <c r="CB226">
        <v>0</v>
      </c>
      <c r="CC226">
        <v>0</v>
      </c>
      <c r="CD226">
        <v>170746</v>
      </c>
      <c r="CE226">
        <v>170746</v>
      </c>
    </row>
    <row r="227" spans="1:83" ht="15">
      <c r="A227">
        <v>5</v>
      </c>
      <c r="B227" t="s">
        <v>82</v>
      </c>
      <c r="C227" s="2">
        <v>1601518000573</v>
      </c>
      <c r="D227">
        <v>3</v>
      </c>
      <c r="E227">
        <v>1</v>
      </c>
      <c r="F227" s="1">
        <v>43282</v>
      </c>
      <c r="G227" s="1">
        <v>43647</v>
      </c>
      <c r="H227">
        <v>931</v>
      </c>
      <c r="I227" t="s">
        <v>83</v>
      </c>
      <c r="J227" t="s">
        <v>84</v>
      </c>
      <c r="K227" t="s">
        <v>85</v>
      </c>
      <c r="L227">
        <v>1601</v>
      </c>
      <c r="M227" t="s">
        <v>86</v>
      </c>
      <c r="N227">
        <v>5802</v>
      </c>
      <c r="O227" t="s">
        <v>87</v>
      </c>
      <c r="P227">
        <v>8914800359</v>
      </c>
      <c r="Q227" t="s">
        <v>88</v>
      </c>
      <c r="R227">
        <v>1123306300</v>
      </c>
      <c r="S227" t="s">
        <v>333</v>
      </c>
      <c r="T227" t="s">
        <v>90</v>
      </c>
      <c r="U227" t="s">
        <v>91</v>
      </c>
      <c r="W227" t="s">
        <v>86</v>
      </c>
      <c r="X227">
        <v>3000</v>
      </c>
      <c r="Y227">
        <v>8909016044</v>
      </c>
      <c r="Z227" t="s">
        <v>92</v>
      </c>
      <c r="AA227">
        <v>160119311900011</v>
      </c>
      <c r="AB227" s="1">
        <v>43416</v>
      </c>
      <c r="AC227" s="1">
        <v>43441</v>
      </c>
      <c r="AD227" s="1">
        <v>43495</v>
      </c>
      <c r="AF227" s="1">
        <v>43515</v>
      </c>
      <c r="AH227" s="1">
        <v>43515</v>
      </c>
      <c r="AI227">
        <v>1</v>
      </c>
      <c r="AJ227" t="s">
        <v>93</v>
      </c>
      <c r="AK227" t="s">
        <v>94</v>
      </c>
      <c r="AL227" t="s">
        <v>95</v>
      </c>
      <c r="AM227" t="s">
        <v>96</v>
      </c>
      <c r="AN227">
        <v>7042</v>
      </c>
      <c r="AO227" t="s">
        <v>97</v>
      </c>
      <c r="AP227" t="s">
        <v>91</v>
      </c>
      <c r="AQ227" t="s">
        <v>91</v>
      </c>
      <c r="AR227" t="s">
        <v>91</v>
      </c>
      <c r="AS227" t="s">
        <v>91</v>
      </c>
      <c r="AU227" t="s">
        <v>98</v>
      </c>
      <c r="AV227" t="s">
        <v>99</v>
      </c>
      <c r="AW227">
        <v>100</v>
      </c>
      <c r="AX227">
        <v>0</v>
      </c>
      <c r="AY227">
        <v>591931031</v>
      </c>
      <c r="AZ227">
        <v>31</v>
      </c>
      <c r="BA227" t="s">
        <v>100</v>
      </c>
      <c r="BB227">
        <v>66001</v>
      </c>
      <c r="BC227" t="s">
        <v>86</v>
      </c>
      <c r="BD227" t="s">
        <v>101</v>
      </c>
      <c r="BE227" t="s">
        <v>91</v>
      </c>
      <c r="BF227" t="s">
        <v>91</v>
      </c>
      <c r="BG227">
        <v>0</v>
      </c>
      <c r="BH227">
        <v>0</v>
      </c>
      <c r="BI227" t="s">
        <v>91</v>
      </c>
      <c r="BJ227">
        <v>1601518900105</v>
      </c>
      <c r="BK227">
        <v>60151</v>
      </c>
      <c r="BL227" t="s">
        <v>102</v>
      </c>
      <c r="BS227" t="s">
        <v>95</v>
      </c>
      <c r="BW227" t="s">
        <v>334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170746</v>
      </c>
      <c r="CE227">
        <v>170746</v>
      </c>
    </row>
    <row r="228" spans="1:83" ht="15">
      <c r="A228">
        <v>5</v>
      </c>
      <c r="B228" t="s">
        <v>82</v>
      </c>
      <c r="C228" s="2">
        <v>1601518000573</v>
      </c>
      <c r="D228">
        <v>3</v>
      </c>
      <c r="E228">
        <v>1</v>
      </c>
      <c r="F228" s="1">
        <v>43282</v>
      </c>
      <c r="G228" s="1">
        <v>43647</v>
      </c>
      <c r="H228">
        <v>931</v>
      </c>
      <c r="I228" t="s">
        <v>83</v>
      </c>
      <c r="J228" t="s">
        <v>84</v>
      </c>
      <c r="K228" t="s">
        <v>85</v>
      </c>
      <c r="L228">
        <v>1601</v>
      </c>
      <c r="M228" t="s">
        <v>86</v>
      </c>
      <c r="N228">
        <v>5802</v>
      </c>
      <c r="O228" t="s">
        <v>87</v>
      </c>
      <c r="P228">
        <v>8914800359</v>
      </c>
      <c r="Q228" t="s">
        <v>88</v>
      </c>
      <c r="R228">
        <v>1085932336</v>
      </c>
      <c r="S228" t="s">
        <v>335</v>
      </c>
      <c r="T228" t="s">
        <v>90</v>
      </c>
      <c r="U228" t="s">
        <v>91</v>
      </c>
      <c r="W228" t="s">
        <v>86</v>
      </c>
      <c r="X228">
        <v>2867</v>
      </c>
      <c r="Y228">
        <v>8908070566</v>
      </c>
      <c r="Z228" t="s">
        <v>104</v>
      </c>
      <c r="AA228">
        <v>160119311900012</v>
      </c>
      <c r="AB228" s="1">
        <v>43424</v>
      </c>
      <c r="AC228" s="1">
        <v>43444</v>
      </c>
      <c r="AD228" s="1">
        <v>43497</v>
      </c>
      <c r="AF228" s="1">
        <v>43515</v>
      </c>
      <c r="AH228" s="1">
        <v>43515</v>
      </c>
      <c r="AI228">
        <v>1</v>
      </c>
      <c r="AJ228" t="s">
        <v>93</v>
      </c>
      <c r="AK228" t="s">
        <v>94</v>
      </c>
      <c r="AL228" t="s">
        <v>95</v>
      </c>
      <c r="AM228" t="s">
        <v>96</v>
      </c>
      <c r="AN228">
        <v>7042</v>
      </c>
      <c r="AO228" t="s">
        <v>97</v>
      </c>
      <c r="AP228" t="s">
        <v>91</v>
      </c>
      <c r="AQ228" t="s">
        <v>91</v>
      </c>
      <c r="AR228" t="s">
        <v>91</v>
      </c>
      <c r="AS228" t="s">
        <v>91</v>
      </c>
      <c r="AU228" t="s">
        <v>98</v>
      </c>
      <c r="AV228" t="s">
        <v>99</v>
      </c>
      <c r="AW228">
        <v>100</v>
      </c>
      <c r="AX228">
        <v>0</v>
      </c>
      <c r="AY228">
        <v>591931031</v>
      </c>
      <c r="AZ228">
        <v>31</v>
      </c>
      <c r="BA228" t="s">
        <v>100</v>
      </c>
      <c r="BB228">
        <v>66001</v>
      </c>
      <c r="BC228" t="s">
        <v>86</v>
      </c>
      <c r="BD228" t="s">
        <v>101</v>
      </c>
      <c r="BE228" t="s">
        <v>91</v>
      </c>
      <c r="BF228" t="s">
        <v>91</v>
      </c>
      <c r="BG228">
        <v>0</v>
      </c>
      <c r="BH228">
        <v>0</v>
      </c>
      <c r="BI228" t="s">
        <v>91</v>
      </c>
      <c r="BJ228">
        <v>1601518900105</v>
      </c>
      <c r="BK228">
        <v>60151</v>
      </c>
      <c r="BL228" t="s">
        <v>102</v>
      </c>
      <c r="BS228" t="s">
        <v>95</v>
      </c>
      <c r="BW228" t="s">
        <v>336</v>
      </c>
      <c r="BX228">
        <v>0</v>
      </c>
      <c r="BY228">
        <v>0</v>
      </c>
      <c r="BZ228">
        <v>0</v>
      </c>
      <c r="CA228">
        <v>0</v>
      </c>
      <c r="CB228">
        <v>0</v>
      </c>
      <c r="CC228">
        <v>0</v>
      </c>
      <c r="CD228">
        <v>103480</v>
      </c>
      <c r="CE228">
        <v>103480</v>
      </c>
    </row>
    <row r="229" spans="1:83" ht="15">
      <c r="A229">
        <v>5</v>
      </c>
      <c r="B229" t="s">
        <v>82</v>
      </c>
      <c r="C229" s="2">
        <v>1601518000573</v>
      </c>
      <c r="D229">
        <v>3</v>
      </c>
      <c r="E229">
        <v>1</v>
      </c>
      <c r="F229" s="1">
        <v>43282</v>
      </c>
      <c r="G229" s="1">
        <v>43647</v>
      </c>
      <c r="H229">
        <v>931</v>
      </c>
      <c r="I229" t="s">
        <v>83</v>
      </c>
      <c r="J229" t="s">
        <v>84</v>
      </c>
      <c r="K229" t="s">
        <v>85</v>
      </c>
      <c r="L229">
        <v>1601</v>
      </c>
      <c r="M229" t="s">
        <v>86</v>
      </c>
      <c r="N229">
        <v>5802</v>
      </c>
      <c r="O229" t="s">
        <v>87</v>
      </c>
      <c r="P229">
        <v>8914800359</v>
      </c>
      <c r="Q229" t="s">
        <v>88</v>
      </c>
      <c r="R229">
        <v>1085932336</v>
      </c>
      <c r="S229" t="s">
        <v>335</v>
      </c>
      <c r="T229" t="s">
        <v>90</v>
      </c>
      <c r="U229" t="s">
        <v>91</v>
      </c>
      <c r="W229" t="s">
        <v>86</v>
      </c>
      <c r="X229">
        <v>3000</v>
      </c>
      <c r="Y229">
        <v>8909016044</v>
      </c>
      <c r="Z229" t="s">
        <v>92</v>
      </c>
      <c r="AA229">
        <v>160119311900012</v>
      </c>
      <c r="AB229" s="1">
        <v>43424</v>
      </c>
      <c r="AC229" s="1">
        <v>43444</v>
      </c>
      <c r="AD229" s="1">
        <v>43497</v>
      </c>
      <c r="AF229" s="1">
        <v>43515</v>
      </c>
      <c r="AH229" s="1">
        <v>43515</v>
      </c>
      <c r="AI229">
        <v>1</v>
      </c>
      <c r="AJ229" t="s">
        <v>93</v>
      </c>
      <c r="AK229" t="s">
        <v>94</v>
      </c>
      <c r="AL229" t="s">
        <v>95</v>
      </c>
      <c r="AM229" t="s">
        <v>96</v>
      </c>
      <c r="AN229">
        <v>7042</v>
      </c>
      <c r="AO229" t="s">
        <v>97</v>
      </c>
      <c r="AP229" t="s">
        <v>91</v>
      </c>
      <c r="AQ229" t="s">
        <v>91</v>
      </c>
      <c r="AR229" t="s">
        <v>91</v>
      </c>
      <c r="AS229" t="s">
        <v>91</v>
      </c>
      <c r="AU229" t="s">
        <v>98</v>
      </c>
      <c r="AV229" t="s">
        <v>99</v>
      </c>
      <c r="AW229">
        <v>100</v>
      </c>
      <c r="AX229">
        <v>0</v>
      </c>
      <c r="AY229">
        <v>591931031</v>
      </c>
      <c r="AZ229">
        <v>31</v>
      </c>
      <c r="BA229" t="s">
        <v>100</v>
      </c>
      <c r="BB229">
        <v>66001</v>
      </c>
      <c r="BC229" t="s">
        <v>86</v>
      </c>
      <c r="BD229" t="s">
        <v>101</v>
      </c>
      <c r="BE229" t="s">
        <v>91</v>
      </c>
      <c r="BF229" t="s">
        <v>91</v>
      </c>
      <c r="BG229">
        <v>0</v>
      </c>
      <c r="BH229">
        <v>0</v>
      </c>
      <c r="BI229" t="s">
        <v>91</v>
      </c>
      <c r="BJ229">
        <v>1601518900105</v>
      </c>
      <c r="BK229">
        <v>60151</v>
      </c>
      <c r="BL229" t="s">
        <v>102</v>
      </c>
      <c r="BS229" t="s">
        <v>95</v>
      </c>
      <c r="BW229" t="s">
        <v>336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0</v>
      </c>
      <c r="CD229">
        <v>103480</v>
      </c>
      <c r="CE229">
        <v>103480</v>
      </c>
    </row>
    <row r="230" spans="1:83" ht="15">
      <c r="A230">
        <v>5</v>
      </c>
      <c r="B230" t="s">
        <v>82</v>
      </c>
      <c r="C230" s="2">
        <v>1601518000573</v>
      </c>
      <c r="D230">
        <v>3</v>
      </c>
      <c r="E230">
        <v>1</v>
      </c>
      <c r="F230" s="1">
        <v>43282</v>
      </c>
      <c r="G230" s="1">
        <v>43647</v>
      </c>
      <c r="H230">
        <v>931</v>
      </c>
      <c r="I230" t="s">
        <v>83</v>
      </c>
      <c r="J230" t="s">
        <v>84</v>
      </c>
      <c r="K230" t="s">
        <v>85</v>
      </c>
      <c r="L230">
        <v>1601</v>
      </c>
      <c r="M230" t="s">
        <v>86</v>
      </c>
      <c r="N230">
        <v>5802</v>
      </c>
      <c r="O230" t="s">
        <v>87</v>
      </c>
      <c r="P230">
        <v>8914800359</v>
      </c>
      <c r="Q230" t="s">
        <v>88</v>
      </c>
      <c r="R230">
        <v>80074128</v>
      </c>
      <c r="S230" t="s">
        <v>337</v>
      </c>
      <c r="T230" t="s">
        <v>90</v>
      </c>
      <c r="U230" t="s">
        <v>91</v>
      </c>
      <c r="W230" t="s">
        <v>86</v>
      </c>
      <c r="X230">
        <v>3000</v>
      </c>
      <c r="Y230">
        <v>8909016044</v>
      </c>
      <c r="Z230" t="s">
        <v>92</v>
      </c>
      <c r="AA230">
        <v>160119311900013</v>
      </c>
      <c r="AB230" s="1">
        <v>43413</v>
      </c>
      <c r="AC230" s="1">
        <v>43444</v>
      </c>
      <c r="AD230" s="1">
        <v>43500</v>
      </c>
      <c r="AF230" s="1">
        <v>43537</v>
      </c>
      <c r="AH230" s="1">
        <v>43537</v>
      </c>
      <c r="AI230">
        <v>1</v>
      </c>
      <c r="AJ230" t="s">
        <v>93</v>
      </c>
      <c r="AK230" t="s">
        <v>94</v>
      </c>
      <c r="AL230" t="s">
        <v>95</v>
      </c>
      <c r="AM230" t="s">
        <v>96</v>
      </c>
      <c r="AN230">
        <v>7025</v>
      </c>
      <c r="AO230" t="s">
        <v>106</v>
      </c>
      <c r="AP230" t="s">
        <v>91</v>
      </c>
      <c r="AQ230" t="s">
        <v>91</v>
      </c>
      <c r="AR230" t="s">
        <v>91</v>
      </c>
      <c r="AS230" t="s">
        <v>91</v>
      </c>
      <c r="AU230" t="s">
        <v>98</v>
      </c>
      <c r="AV230" t="s">
        <v>99</v>
      </c>
      <c r="AW230">
        <v>100</v>
      </c>
      <c r="AX230">
        <v>0</v>
      </c>
      <c r="AY230">
        <v>591931031</v>
      </c>
      <c r="AZ230">
        <v>31</v>
      </c>
      <c r="BA230" t="s">
        <v>100</v>
      </c>
      <c r="BB230">
        <v>66001</v>
      </c>
      <c r="BC230" t="s">
        <v>86</v>
      </c>
      <c r="BD230" t="s">
        <v>101</v>
      </c>
      <c r="BE230" t="s">
        <v>91</v>
      </c>
      <c r="BF230" t="s">
        <v>91</v>
      </c>
      <c r="BG230">
        <v>0</v>
      </c>
      <c r="BH230">
        <v>0</v>
      </c>
      <c r="BI230" t="s">
        <v>91</v>
      </c>
      <c r="BJ230">
        <v>1601518900105</v>
      </c>
      <c r="BK230">
        <v>60151</v>
      </c>
      <c r="BL230" t="s">
        <v>102</v>
      </c>
      <c r="BS230" t="s">
        <v>95</v>
      </c>
      <c r="BW230" t="s">
        <v>338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29704</v>
      </c>
      <c r="CE230">
        <v>29704</v>
      </c>
    </row>
    <row r="231" spans="1:83" ht="15">
      <c r="A231">
        <v>5</v>
      </c>
      <c r="B231" t="s">
        <v>82</v>
      </c>
      <c r="C231" s="2">
        <v>1601518000573</v>
      </c>
      <c r="D231">
        <v>3</v>
      </c>
      <c r="E231">
        <v>1</v>
      </c>
      <c r="F231" s="1">
        <v>43282</v>
      </c>
      <c r="G231" s="1">
        <v>43647</v>
      </c>
      <c r="H231">
        <v>931</v>
      </c>
      <c r="I231" t="s">
        <v>83</v>
      </c>
      <c r="J231" t="s">
        <v>84</v>
      </c>
      <c r="K231" t="s">
        <v>85</v>
      </c>
      <c r="L231">
        <v>1601</v>
      </c>
      <c r="M231" t="s">
        <v>86</v>
      </c>
      <c r="N231">
        <v>5802</v>
      </c>
      <c r="O231" t="s">
        <v>87</v>
      </c>
      <c r="P231">
        <v>8914800359</v>
      </c>
      <c r="Q231" t="s">
        <v>88</v>
      </c>
      <c r="R231">
        <v>80074128</v>
      </c>
      <c r="S231" t="s">
        <v>337</v>
      </c>
      <c r="T231" t="s">
        <v>90</v>
      </c>
      <c r="U231" t="s">
        <v>91</v>
      </c>
      <c r="W231" t="s">
        <v>86</v>
      </c>
      <c r="X231">
        <v>2867</v>
      </c>
      <c r="Y231">
        <v>8908070566</v>
      </c>
      <c r="Z231" t="s">
        <v>104</v>
      </c>
      <c r="AA231">
        <v>160119311900013</v>
      </c>
      <c r="AB231" s="1">
        <v>43413</v>
      </c>
      <c r="AC231" s="1">
        <v>43444</v>
      </c>
      <c r="AD231" s="1">
        <v>43500</v>
      </c>
      <c r="AF231" s="1">
        <v>43537</v>
      </c>
      <c r="AH231" s="1">
        <v>43537</v>
      </c>
      <c r="AI231">
        <v>1</v>
      </c>
      <c r="AJ231" t="s">
        <v>93</v>
      </c>
      <c r="AK231" t="s">
        <v>94</v>
      </c>
      <c r="AL231" t="s">
        <v>95</v>
      </c>
      <c r="AM231" t="s">
        <v>96</v>
      </c>
      <c r="AN231">
        <v>7025</v>
      </c>
      <c r="AO231" t="s">
        <v>106</v>
      </c>
      <c r="AP231" t="s">
        <v>91</v>
      </c>
      <c r="AQ231" t="s">
        <v>91</v>
      </c>
      <c r="AR231" t="s">
        <v>91</v>
      </c>
      <c r="AS231" t="s">
        <v>91</v>
      </c>
      <c r="AU231" t="s">
        <v>98</v>
      </c>
      <c r="AV231" t="s">
        <v>99</v>
      </c>
      <c r="AW231">
        <v>100</v>
      </c>
      <c r="AX231">
        <v>0</v>
      </c>
      <c r="AY231">
        <v>591931031</v>
      </c>
      <c r="AZ231">
        <v>31</v>
      </c>
      <c r="BA231" t="s">
        <v>100</v>
      </c>
      <c r="BB231">
        <v>66001</v>
      </c>
      <c r="BC231" t="s">
        <v>86</v>
      </c>
      <c r="BD231" t="s">
        <v>101</v>
      </c>
      <c r="BE231" t="s">
        <v>91</v>
      </c>
      <c r="BF231" t="s">
        <v>91</v>
      </c>
      <c r="BG231">
        <v>0</v>
      </c>
      <c r="BH231">
        <v>0</v>
      </c>
      <c r="BI231" t="s">
        <v>91</v>
      </c>
      <c r="BJ231">
        <v>1601518900105</v>
      </c>
      <c r="BK231">
        <v>60151</v>
      </c>
      <c r="BL231" t="s">
        <v>102</v>
      </c>
      <c r="BS231" t="s">
        <v>95</v>
      </c>
      <c r="BW231" t="s">
        <v>338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29704</v>
      </c>
      <c r="CE231">
        <v>29704</v>
      </c>
    </row>
    <row r="232" spans="1:83" ht="15">
      <c r="A232">
        <v>5</v>
      </c>
      <c r="B232" t="s">
        <v>82</v>
      </c>
      <c r="C232" s="2">
        <v>1601518000573</v>
      </c>
      <c r="D232">
        <v>3</v>
      </c>
      <c r="E232">
        <v>1</v>
      </c>
      <c r="F232" s="1">
        <v>43282</v>
      </c>
      <c r="G232" s="1">
        <v>43647</v>
      </c>
      <c r="H232">
        <v>931</v>
      </c>
      <c r="I232" t="s">
        <v>83</v>
      </c>
      <c r="J232" t="s">
        <v>84</v>
      </c>
      <c r="K232" t="s">
        <v>85</v>
      </c>
      <c r="L232">
        <v>1601</v>
      </c>
      <c r="M232" t="s">
        <v>86</v>
      </c>
      <c r="N232">
        <v>5802</v>
      </c>
      <c r="O232" t="s">
        <v>87</v>
      </c>
      <c r="P232">
        <v>8914800359</v>
      </c>
      <c r="Q232" t="s">
        <v>88</v>
      </c>
      <c r="R232">
        <v>1085281280</v>
      </c>
      <c r="S232" t="s">
        <v>339</v>
      </c>
      <c r="T232" t="s">
        <v>90</v>
      </c>
      <c r="U232" t="s">
        <v>91</v>
      </c>
      <c r="W232" t="s">
        <v>86</v>
      </c>
      <c r="X232">
        <v>3000</v>
      </c>
      <c r="Y232">
        <v>8909016044</v>
      </c>
      <c r="Z232" t="s">
        <v>92</v>
      </c>
      <c r="AA232">
        <v>160119311900014</v>
      </c>
      <c r="AB232" s="1">
        <v>43427</v>
      </c>
      <c r="AC232" s="1">
        <v>43444</v>
      </c>
      <c r="AD232" s="1">
        <v>43500</v>
      </c>
      <c r="AF232" s="1">
        <v>43537</v>
      </c>
      <c r="AH232" s="1">
        <v>43537</v>
      </c>
      <c r="AI232">
        <v>1</v>
      </c>
      <c r="AJ232" t="s">
        <v>93</v>
      </c>
      <c r="AK232" t="s">
        <v>94</v>
      </c>
      <c r="AL232" t="s">
        <v>95</v>
      </c>
      <c r="AM232" t="s">
        <v>96</v>
      </c>
      <c r="AN232">
        <v>7044</v>
      </c>
      <c r="AO232" t="s">
        <v>109</v>
      </c>
      <c r="AP232" t="s">
        <v>91</v>
      </c>
      <c r="AQ232" t="s">
        <v>91</v>
      </c>
      <c r="AR232" t="s">
        <v>91</v>
      </c>
      <c r="AS232" t="s">
        <v>91</v>
      </c>
      <c r="AU232" t="s">
        <v>98</v>
      </c>
      <c r="AV232" t="s">
        <v>99</v>
      </c>
      <c r="AW232">
        <v>100</v>
      </c>
      <c r="AX232">
        <v>0</v>
      </c>
      <c r="AY232">
        <v>591931031</v>
      </c>
      <c r="AZ232">
        <v>31</v>
      </c>
      <c r="BA232" t="s">
        <v>100</v>
      </c>
      <c r="BB232">
        <v>66001</v>
      </c>
      <c r="BC232" t="s">
        <v>86</v>
      </c>
      <c r="BD232" t="s">
        <v>101</v>
      </c>
      <c r="BE232" t="s">
        <v>91</v>
      </c>
      <c r="BF232" t="s">
        <v>91</v>
      </c>
      <c r="BG232">
        <v>0</v>
      </c>
      <c r="BH232">
        <v>0</v>
      </c>
      <c r="BI232" t="s">
        <v>91</v>
      </c>
      <c r="BJ232">
        <v>1601518900105</v>
      </c>
      <c r="BK232">
        <v>60151</v>
      </c>
      <c r="BL232" t="s">
        <v>102</v>
      </c>
      <c r="BS232" t="s">
        <v>95</v>
      </c>
      <c r="BW232" t="s">
        <v>340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52872</v>
      </c>
      <c r="CE232">
        <v>52872</v>
      </c>
    </row>
    <row r="233" spans="1:83" ht="15">
      <c r="A233">
        <v>5</v>
      </c>
      <c r="B233" t="s">
        <v>82</v>
      </c>
      <c r="C233" s="2">
        <v>1601518000573</v>
      </c>
      <c r="D233">
        <v>3</v>
      </c>
      <c r="E233">
        <v>1</v>
      </c>
      <c r="F233" s="1">
        <v>43282</v>
      </c>
      <c r="G233" s="1">
        <v>43647</v>
      </c>
      <c r="H233">
        <v>931</v>
      </c>
      <c r="I233" t="s">
        <v>83</v>
      </c>
      <c r="J233" t="s">
        <v>84</v>
      </c>
      <c r="K233" t="s">
        <v>85</v>
      </c>
      <c r="L233">
        <v>1601</v>
      </c>
      <c r="M233" t="s">
        <v>86</v>
      </c>
      <c r="N233">
        <v>5802</v>
      </c>
      <c r="O233" t="s">
        <v>87</v>
      </c>
      <c r="P233">
        <v>8914800359</v>
      </c>
      <c r="Q233" t="s">
        <v>88</v>
      </c>
      <c r="R233">
        <v>1085281280</v>
      </c>
      <c r="S233" t="s">
        <v>339</v>
      </c>
      <c r="T233" t="s">
        <v>90</v>
      </c>
      <c r="U233" t="s">
        <v>91</v>
      </c>
      <c r="W233" t="s">
        <v>86</v>
      </c>
      <c r="X233">
        <v>2867</v>
      </c>
      <c r="Y233">
        <v>8908070566</v>
      </c>
      <c r="Z233" t="s">
        <v>104</v>
      </c>
      <c r="AA233">
        <v>160119311900014</v>
      </c>
      <c r="AB233" s="1">
        <v>43427</v>
      </c>
      <c r="AC233" s="1">
        <v>43444</v>
      </c>
      <c r="AD233" s="1">
        <v>43500</v>
      </c>
      <c r="AF233" s="1">
        <v>43537</v>
      </c>
      <c r="AH233" s="1">
        <v>43537</v>
      </c>
      <c r="AI233">
        <v>1</v>
      </c>
      <c r="AJ233" t="s">
        <v>93</v>
      </c>
      <c r="AK233" t="s">
        <v>94</v>
      </c>
      <c r="AL233" t="s">
        <v>95</v>
      </c>
      <c r="AM233" t="s">
        <v>96</v>
      </c>
      <c r="AN233">
        <v>7044</v>
      </c>
      <c r="AO233" t="s">
        <v>109</v>
      </c>
      <c r="AP233" t="s">
        <v>91</v>
      </c>
      <c r="AQ233" t="s">
        <v>91</v>
      </c>
      <c r="AR233" t="s">
        <v>91</v>
      </c>
      <c r="AS233" t="s">
        <v>91</v>
      </c>
      <c r="AU233" t="s">
        <v>98</v>
      </c>
      <c r="AV233" t="s">
        <v>99</v>
      </c>
      <c r="AW233">
        <v>100</v>
      </c>
      <c r="AX233">
        <v>0</v>
      </c>
      <c r="AY233">
        <v>591931031</v>
      </c>
      <c r="AZ233">
        <v>31</v>
      </c>
      <c r="BA233" t="s">
        <v>100</v>
      </c>
      <c r="BB233">
        <v>66001</v>
      </c>
      <c r="BC233" t="s">
        <v>86</v>
      </c>
      <c r="BD233" t="s">
        <v>101</v>
      </c>
      <c r="BE233" t="s">
        <v>91</v>
      </c>
      <c r="BF233" t="s">
        <v>91</v>
      </c>
      <c r="BG233">
        <v>0</v>
      </c>
      <c r="BH233">
        <v>0</v>
      </c>
      <c r="BI233" t="s">
        <v>91</v>
      </c>
      <c r="BJ233">
        <v>1601518900105</v>
      </c>
      <c r="BK233">
        <v>60151</v>
      </c>
      <c r="BL233" t="s">
        <v>102</v>
      </c>
      <c r="BS233" t="s">
        <v>95</v>
      </c>
      <c r="BW233" t="s">
        <v>340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0</v>
      </c>
      <c r="CD233">
        <v>52872</v>
      </c>
      <c r="CE233">
        <v>52872</v>
      </c>
    </row>
    <row r="234" spans="1:83" ht="15">
      <c r="A234">
        <v>5</v>
      </c>
      <c r="B234" t="s">
        <v>82</v>
      </c>
      <c r="C234" s="2">
        <v>1601518000573</v>
      </c>
      <c r="D234">
        <v>3</v>
      </c>
      <c r="E234">
        <v>1</v>
      </c>
      <c r="F234" s="1">
        <v>43282</v>
      </c>
      <c r="G234" s="1">
        <v>43647</v>
      </c>
      <c r="H234">
        <v>931</v>
      </c>
      <c r="I234" t="s">
        <v>83</v>
      </c>
      <c r="J234" t="s">
        <v>84</v>
      </c>
      <c r="K234" t="s">
        <v>85</v>
      </c>
      <c r="L234">
        <v>1601</v>
      </c>
      <c r="M234" t="s">
        <v>86</v>
      </c>
      <c r="N234">
        <v>5802</v>
      </c>
      <c r="O234" t="s">
        <v>87</v>
      </c>
      <c r="P234">
        <v>8914800359</v>
      </c>
      <c r="Q234" t="s">
        <v>88</v>
      </c>
      <c r="R234">
        <v>1088307241</v>
      </c>
      <c r="S234" t="s">
        <v>341</v>
      </c>
      <c r="T234" t="s">
        <v>90</v>
      </c>
      <c r="U234" t="s">
        <v>91</v>
      </c>
      <c r="W234" t="s">
        <v>86</v>
      </c>
      <c r="X234">
        <v>3000</v>
      </c>
      <c r="Y234">
        <v>8909016044</v>
      </c>
      <c r="Z234" t="s">
        <v>92</v>
      </c>
      <c r="AA234">
        <v>160119311900015</v>
      </c>
      <c r="AB234" s="1">
        <v>43402</v>
      </c>
      <c r="AC234" s="1">
        <v>43444</v>
      </c>
      <c r="AD234" s="1">
        <v>43501</v>
      </c>
      <c r="AF234" s="1">
        <v>43788</v>
      </c>
      <c r="AH234" s="1">
        <v>43788</v>
      </c>
      <c r="AI234">
        <v>1</v>
      </c>
      <c r="AJ234" t="s">
        <v>93</v>
      </c>
      <c r="AK234" t="s">
        <v>94</v>
      </c>
      <c r="AL234" t="s">
        <v>95</v>
      </c>
      <c r="AM234" t="s">
        <v>96</v>
      </c>
      <c r="AN234">
        <v>100117</v>
      </c>
      <c r="AO234" t="s">
        <v>117</v>
      </c>
      <c r="AP234" t="s">
        <v>91</v>
      </c>
      <c r="AQ234" t="s">
        <v>91</v>
      </c>
      <c r="AR234" t="s">
        <v>91</v>
      </c>
      <c r="AS234" t="s">
        <v>91</v>
      </c>
      <c r="AU234" t="s">
        <v>98</v>
      </c>
      <c r="AV234" t="s">
        <v>99</v>
      </c>
      <c r="AW234">
        <v>100</v>
      </c>
      <c r="AX234">
        <v>0</v>
      </c>
      <c r="AY234">
        <v>591931031</v>
      </c>
      <c r="AZ234">
        <v>31</v>
      </c>
      <c r="BA234" t="s">
        <v>100</v>
      </c>
      <c r="BB234">
        <v>66001</v>
      </c>
      <c r="BC234" t="s">
        <v>86</v>
      </c>
      <c r="BD234" t="s">
        <v>101</v>
      </c>
      <c r="BE234" t="s">
        <v>91</v>
      </c>
      <c r="BF234" t="s">
        <v>91</v>
      </c>
      <c r="BG234">
        <v>0</v>
      </c>
      <c r="BH234">
        <v>0</v>
      </c>
      <c r="BI234" t="s">
        <v>91</v>
      </c>
      <c r="BJ234">
        <v>1601518900105</v>
      </c>
      <c r="BK234">
        <v>60151</v>
      </c>
      <c r="BL234" t="s">
        <v>102</v>
      </c>
      <c r="BS234" t="s">
        <v>95</v>
      </c>
      <c r="BW234" t="s">
        <v>342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110480</v>
      </c>
      <c r="CE234">
        <v>110480</v>
      </c>
    </row>
    <row r="235" spans="1:83" ht="15">
      <c r="A235">
        <v>5</v>
      </c>
      <c r="B235" t="s">
        <v>82</v>
      </c>
      <c r="C235" s="2">
        <v>1601518000573</v>
      </c>
      <c r="D235">
        <v>3</v>
      </c>
      <c r="E235">
        <v>1</v>
      </c>
      <c r="F235" s="1">
        <v>43282</v>
      </c>
      <c r="G235" s="1">
        <v>43647</v>
      </c>
      <c r="H235">
        <v>931</v>
      </c>
      <c r="I235" t="s">
        <v>83</v>
      </c>
      <c r="J235" t="s">
        <v>84</v>
      </c>
      <c r="K235" t="s">
        <v>85</v>
      </c>
      <c r="L235">
        <v>1601</v>
      </c>
      <c r="M235" t="s">
        <v>86</v>
      </c>
      <c r="N235">
        <v>5802</v>
      </c>
      <c r="O235" t="s">
        <v>87</v>
      </c>
      <c r="P235">
        <v>8914800359</v>
      </c>
      <c r="Q235" t="s">
        <v>88</v>
      </c>
      <c r="R235">
        <v>1088307241</v>
      </c>
      <c r="S235" t="s">
        <v>341</v>
      </c>
      <c r="T235" t="s">
        <v>90</v>
      </c>
      <c r="U235" t="s">
        <v>91</v>
      </c>
      <c r="W235" t="s">
        <v>86</v>
      </c>
      <c r="X235">
        <v>2867</v>
      </c>
      <c r="Y235">
        <v>8908070566</v>
      </c>
      <c r="Z235" t="s">
        <v>104</v>
      </c>
      <c r="AA235">
        <v>160119311900015</v>
      </c>
      <c r="AB235" s="1">
        <v>43402</v>
      </c>
      <c r="AC235" s="1">
        <v>43444</v>
      </c>
      <c r="AD235" s="1">
        <v>43501</v>
      </c>
      <c r="AF235" s="1">
        <v>43788</v>
      </c>
      <c r="AH235" s="1">
        <v>43788</v>
      </c>
      <c r="AI235">
        <v>1</v>
      </c>
      <c r="AJ235" t="s">
        <v>93</v>
      </c>
      <c r="AK235" t="s">
        <v>94</v>
      </c>
      <c r="AL235" t="s">
        <v>95</v>
      </c>
      <c r="AM235" t="s">
        <v>96</v>
      </c>
      <c r="AN235">
        <v>100117</v>
      </c>
      <c r="AO235" t="s">
        <v>117</v>
      </c>
      <c r="AP235" t="s">
        <v>91</v>
      </c>
      <c r="AQ235" t="s">
        <v>91</v>
      </c>
      <c r="AR235" t="s">
        <v>91</v>
      </c>
      <c r="AS235" t="s">
        <v>91</v>
      </c>
      <c r="AU235" t="s">
        <v>98</v>
      </c>
      <c r="AV235" t="s">
        <v>99</v>
      </c>
      <c r="AW235">
        <v>100</v>
      </c>
      <c r="AX235">
        <v>0</v>
      </c>
      <c r="AY235">
        <v>591931031</v>
      </c>
      <c r="AZ235">
        <v>31</v>
      </c>
      <c r="BA235" t="s">
        <v>100</v>
      </c>
      <c r="BB235">
        <v>66001</v>
      </c>
      <c r="BC235" t="s">
        <v>86</v>
      </c>
      <c r="BD235" t="s">
        <v>101</v>
      </c>
      <c r="BE235" t="s">
        <v>91</v>
      </c>
      <c r="BF235" t="s">
        <v>91</v>
      </c>
      <c r="BG235">
        <v>0</v>
      </c>
      <c r="BH235">
        <v>0</v>
      </c>
      <c r="BI235" t="s">
        <v>91</v>
      </c>
      <c r="BJ235">
        <v>1601518900105</v>
      </c>
      <c r="BK235">
        <v>60151</v>
      </c>
      <c r="BL235" t="s">
        <v>102</v>
      </c>
      <c r="BS235" t="s">
        <v>95</v>
      </c>
      <c r="BW235" t="s">
        <v>342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0</v>
      </c>
      <c r="CD235">
        <v>110480</v>
      </c>
      <c r="CE235">
        <v>110480</v>
      </c>
    </row>
    <row r="236" spans="1:83" ht="15">
      <c r="A236">
        <v>5</v>
      </c>
      <c r="B236" t="s">
        <v>82</v>
      </c>
      <c r="C236" s="2">
        <v>1601518000573</v>
      </c>
      <c r="D236">
        <v>3</v>
      </c>
      <c r="E236">
        <v>1</v>
      </c>
      <c r="F236" s="1">
        <v>43282</v>
      </c>
      <c r="G236" s="1">
        <v>43647</v>
      </c>
      <c r="H236">
        <v>931</v>
      </c>
      <c r="I236" t="s">
        <v>83</v>
      </c>
      <c r="J236" t="s">
        <v>84</v>
      </c>
      <c r="K236" t="s">
        <v>85</v>
      </c>
      <c r="L236">
        <v>1601</v>
      </c>
      <c r="M236" t="s">
        <v>86</v>
      </c>
      <c r="N236">
        <v>5802</v>
      </c>
      <c r="O236" t="s">
        <v>87</v>
      </c>
      <c r="P236">
        <v>8914800359</v>
      </c>
      <c r="Q236" t="s">
        <v>88</v>
      </c>
      <c r="R236">
        <v>1088356958</v>
      </c>
      <c r="S236" t="s">
        <v>343</v>
      </c>
      <c r="T236" t="s">
        <v>90</v>
      </c>
      <c r="U236" t="s">
        <v>91</v>
      </c>
      <c r="W236" t="s">
        <v>86</v>
      </c>
      <c r="X236">
        <v>2867</v>
      </c>
      <c r="Y236">
        <v>8908070566</v>
      </c>
      <c r="Z236" t="s">
        <v>104</v>
      </c>
      <c r="AA236">
        <v>160119311900016</v>
      </c>
      <c r="AB236" s="1">
        <v>43402</v>
      </c>
      <c r="AC236" s="1">
        <v>43444</v>
      </c>
      <c r="AD236" s="1">
        <v>43501</v>
      </c>
      <c r="AF236" s="1">
        <v>43544</v>
      </c>
      <c r="AH236" s="1">
        <v>43544</v>
      </c>
      <c r="AI236">
        <v>1</v>
      </c>
      <c r="AJ236" t="s">
        <v>93</v>
      </c>
      <c r="AK236" t="s">
        <v>94</v>
      </c>
      <c r="AL236" t="s">
        <v>95</v>
      </c>
      <c r="AM236" t="s">
        <v>96</v>
      </c>
      <c r="AN236">
        <v>7044</v>
      </c>
      <c r="AO236" t="s">
        <v>109</v>
      </c>
      <c r="AP236" t="s">
        <v>91</v>
      </c>
      <c r="AQ236" t="s">
        <v>91</v>
      </c>
      <c r="AR236" t="s">
        <v>91</v>
      </c>
      <c r="AS236" t="s">
        <v>91</v>
      </c>
      <c r="AU236" t="s">
        <v>98</v>
      </c>
      <c r="AV236" t="s">
        <v>99</v>
      </c>
      <c r="AW236">
        <v>100</v>
      </c>
      <c r="AX236">
        <v>0</v>
      </c>
      <c r="AY236">
        <v>591931031</v>
      </c>
      <c r="AZ236">
        <v>31</v>
      </c>
      <c r="BA236" t="s">
        <v>100</v>
      </c>
      <c r="BB236">
        <v>66001</v>
      </c>
      <c r="BC236" t="s">
        <v>86</v>
      </c>
      <c r="BD236" t="s">
        <v>101</v>
      </c>
      <c r="BE236" t="s">
        <v>91</v>
      </c>
      <c r="BF236" t="s">
        <v>91</v>
      </c>
      <c r="BG236">
        <v>0</v>
      </c>
      <c r="BH236">
        <v>0</v>
      </c>
      <c r="BI236" t="s">
        <v>91</v>
      </c>
      <c r="BJ236">
        <v>1601518900105</v>
      </c>
      <c r="BK236">
        <v>60151</v>
      </c>
      <c r="BL236" t="s">
        <v>102</v>
      </c>
      <c r="BS236" t="s">
        <v>95</v>
      </c>
      <c r="BW236" t="s">
        <v>344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40640</v>
      </c>
      <c r="CE236">
        <v>40640</v>
      </c>
    </row>
    <row r="237" spans="1:83" ht="15">
      <c r="A237">
        <v>5</v>
      </c>
      <c r="B237" t="s">
        <v>82</v>
      </c>
      <c r="C237" s="2">
        <v>1601518000573</v>
      </c>
      <c r="D237">
        <v>3</v>
      </c>
      <c r="E237">
        <v>1</v>
      </c>
      <c r="F237" s="1">
        <v>43282</v>
      </c>
      <c r="G237" s="1">
        <v>43647</v>
      </c>
      <c r="H237">
        <v>931</v>
      </c>
      <c r="I237" t="s">
        <v>83</v>
      </c>
      <c r="J237" t="s">
        <v>84</v>
      </c>
      <c r="K237" t="s">
        <v>85</v>
      </c>
      <c r="L237">
        <v>1601</v>
      </c>
      <c r="M237" t="s">
        <v>86</v>
      </c>
      <c r="N237">
        <v>5802</v>
      </c>
      <c r="O237" t="s">
        <v>87</v>
      </c>
      <c r="P237">
        <v>8914800359</v>
      </c>
      <c r="Q237" t="s">
        <v>88</v>
      </c>
      <c r="R237">
        <v>1088356958</v>
      </c>
      <c r="S237" t="s">
        <v>343</v>
      </c>
      <c r="T237" t="s">
        <v>90</v>
      </c>
      <c r="U237" t="s">
        <v>91</v>
      </c>
      <c r="W237" t="s">
        <v>86</v>
      </c>
      <c r="X237">
        <v>3000</v>
      </c>
      <c r="Y237">
        <v>8909016044</v>
      </c>
      <c r="Z237" t="s">
        <v>92</v>
      </c>
      <c r="AA237">
        <v>160119311900016</v>
      </c>
      <c r="AB237" s="1">
        <v>43402</v>
      </c>
      <c r="AC237" s="1">
        <v>43444</v>
      </c>
      <c r="AD237" s="1">
        <v>43501</v>
      </c>
      <c r="AF237" s="1">
        <v>43544</v>
      </c>
      <c r="AH237" s="1">
        <v>43544</v>
      </c>
      <c r="AI237">
        <v>1</v>
      </c>
      <c r="AJ237" t="s">
        <v>93</v>
      </c>
      <c r="AK237" t="s">
        <v>94</v>
      </c>
      <c r="AL237" t="s">
        <v>95</v>
      </c>
      <c r="AM237" t="s">
        <v>96</v>
      </c>
      <c r="AN237">
        <v>7044</v>
      </c>
      <c r="AO237" t="s">
        <v>109</v>
      </c>
      <c r="AP237" t="s">
        <v>91</v>
      </c>
      <c r="AQ237" t="s">
        <v>91</v>
      </c>
      <c r="AR237" t="s">
        <v>91</v>
      </c>
      <c r="AS237" t="s">
        <v>91</v>
      </c>
      <c r="AU237" t="s">
        <v>98</v>
      </c>
      <c r="AV237" t="s">
        <v>99</v>
      </c>
      <c r="AW237">
        <v>100</v>
      </c>
      <c r="AX237">
        <v>0</v>
      </c>
      <c r="AY237">
        <v>591931031</v>
      </c>
      <c r="AZ237">
        <v>31</v>
      </c>
      <c r="BA237" t="s">
        <v>100</v>
      </c>
      <c r="BB237">
        <v>66001</v>
      </c>
      <c r="BC237" t="s">
        <v>86</v>
      </c>
      <c r="BD237" t="s">
        <v>101</v>
      </c>
      <c r="BE237" t="s">
        <v>91</v>
      </c>
      <c r="BF237" t="s">
        <v>91</v>
      </c>
      <c r="BG237">
        <v>0</v>
      </c>
      <c r="BH237">
        <v>0</v>
      </c>
      <c r="BI237" t="s">
        <v>91</v>
      </c>
      <c r="BJ237">
        <v>1601518900105</v>
      </c>
      <c r="BK237">
        <v>60151</v>
      </c>
      <c r="BL237" t="s">
        <v>102</v>
      </c>
      <c r="BS237" t="s">
        <v>95</v>
      </c>
      <c r="BW237" t="s">
        <v>344</v>
      </c>
      <c r="BX237">
        <v>0</v>
      </c>
      <c r="BY237">
        <v>0</v>
      </c>
      <c r="BZ237">
        <v>0</v>
      </c>
      <c r="CA237">
        <v>0</v>
      </c>
      <c r="CB237">
        <v>0</v>
      </c>
      <c r="CC237">
        <v>0</v>
      </c>
      <c r="CD237">
        <v>40640</v>
      </c>
      <c r="CE237">
        <v>40640</v>
      </c>
    </row>
    <row r="238" spans="1:83" ht="15">
      <c r="A238">
        <v>5</v>
      </c>
      <c r="B238" t="s">
        <v>82</v>
      </c>
      <c r="C238" s="2">
        <v>1601518000573</v>
      </c>
      <c r="D238">
        <v>3</v>
      </c>
      <c r="E238">
        <v>1</v>
      </c>
      <c r="F238" s="1">
        <v>43282</v>
      </c>
      <c r="G238" s="1">
        <v>43647</v>
      </c>
      <c r="H238">
        <v>931</v>
      </c>
      <c r="I238" t="s">
        <v>83</v>
      </c>
      <c r="J238" t="s">
        <v>84</v>
      </c>
      <c r="K238" t="s">
        <v>85</v>
      </c>
      <c r="L238">
        <v>1601</v>
      </c>
      <c r="M238" t="s">
        <v>86</v>
      </c>
      <c r="N238">
        <v>5802</v>
      </c>
      <c r="O238" t="s">
        <v>87</v>
      </c>
      <c r="P238">
        <v>8914800359</v>
      </c>
      <c r="Q238" t="s">
        <v>88</v>
      </c>
      <c r="R238">
        <v>1112630979</v>
      </c>
      <c r="S238" t="s">
        <v>345</v>
      </c>
      <c r="T238" t="s">
        <v>90</v>
      </c>
      <c r="U238" t="s">
        <v>91</v>
      </c>
      <c r="W238" t="s">
        <v>86</v>
      </c>
      <c r="X238">
        <v>3000</v>
      </c>
      <c r="Y238">
        <v>8909016044</v>
      </c>
      <c r="Z238" t="s">
        <v>92</v>
      </c>
      <c r="AA238">
        <v>160119311900017</v>
      </c>
      <c r="AB238" s="1">
        <v>43404</v>
      </c>
      <c r="AC238" s="1">
        <v>43444</v>
      </c>
      <c r="AD238" s="1">
        <v>43501</v>
      </c>
      <c r="AF238" s="1">
        <v>43537</v>
      </c>
      <c r="AH238" s="1">
        <v>43537</v>
      </c>
      <c r="AI238">
        <v>1</v>
      </c>
      <c r="AJ238" t="s">
        <v>93</v>
      </c>
      <c r="AK238" t="s">
        <v>94</v>
      </c>
      <c r="AL238" t="s">
        <v>95</v>
      </c>
      <c r="AM238" t="s">
        <v>96</v>
      </c>
      <c r="AN238">
        <v>7044</v>
      </c>
      <c r="AO238" t="s">
        <v>109</v>
      </c>
      <c r="AP238" t="s">
        <v>91</v>
      </c>
      <c r="AQ238" t="s">
        <v>91</v>
      </c>
      <c r="AR238" t="s">
        <v>91</v>
      </c>
      <c r="AS238" t="s">
        <v>91</v>
      </c>
      <c r="AU238" t="s">
        <v>98</v>
      </c>
      <c r="AV238" t="s">
        <v>99</v>
      </c>
      <c r="AW238">
        <v>100</v>
      </c>
      <c r="AX238">
        <v>0</v>
      </c>
      <c r="AY238">
        <v>591931031</v>
      </c>
      <c r="AZ238">
        <v>31</v>
      </c>
      <c r="BA238" t="s">
        <v>100</v>
      </c>
      <c r="BB238">
        <v>66001</v>
      </c>
      <c r="BC238" t="s">
        <v>86</v>
      </c>
      <c r="BD238" t="s">
        <v>101</v>
      </c>
      <c r="BE238" t="s">
        <v>91</v>
      </c>
      <c r="BF238" t="s">
        <v>91</v>
      </c>
      <c r="BG238">
        <v>0</v>
      </c>
      <c r="BH238">
        <v>0</v>
      </c>
      <c r="BI238" t="s">
        <v>91</v>
      </c>
      <c r="BJ238">
        <v>1601518900105</v>
      </c>
      <c r="BK238">
        <v>60151</v>
      </c>
      <c r="BL238" t="s">
        <v>102</v>
      </c>
      <c r="BS238" t="s">
        <v>95</v>
      </c>
      <c r="BW238" t="s">
        <v>346</v>
      </c>
      <c r="BX238">
        <v>0</v>
      </c>
      <c r="BY238">
        <v>0</v>
      </c>
      <c r="BZ238">
        <v>0</v>
      </c>
      <c r="CA238">
        <v>0</v>
      </c>
      <c r="CB238">
        <v>0</v>
      </c>
      <c r="CC238">
        <v>0</v>
      </c>
      <c r="CD238">
        <v>63640</v>
      </c>
      <c r="CE238">
        <v>63640</v>
      </c>
    </row>
    <row r="239" spans="1:83" ht="15">
      <c r="A239">
        <v>5</v>
      </c>
      <c r="B239" t="s">
        <v>82</v>
      </c>
      <c r="C239" s="2">
        <v>1601518000573</v>
      </c>
      <c r="D239">
        <v>3</v>
      </c>
      <c r="E239">
        <v>1</v>
      </c>
      <c r="F239" s="1">
        <v>43282</v>
      </c>
      <c r="G239" s="1">
        <v>43647</v>
      </c>
      <c r="H239">
        <v>931</v>
      </c>
      <c r="I239" t="s">
        <v>83</v>
      </c>
      <c r="J239" t="s">
        <v>84</v>
      </c>
      <c r="K239" t="s">
        <v>85</v>
      </c>
      <c r="L239">
        <v>1601</v>
      </c>
      <c r="M239" t="s">
        <v>86</v>
      </c>
      <c r="N239">
        <v>5802</v>
      </c>
      <c r="O239" t="s">
        <v>87</v>
      </c>
      <c r="P239">
        <v>8914800359</v>
      </c>
      <c r="Q239" t="s">
        <v>88</v>
      </c>
      <c r="R239">
        <v>1112630979</v>
      </c>
      <c r="S239" t="s">
        <v>345</v>
      </c>
      <c r="T239" t="s">
        <v>90</v>
      </c>
      <c r="U239" t="s">
        <v>91</v>
      </c>
      <c r="W239" t="s">
        <v>86</v>
      </c>
      <c r="X239">
        <v>2867</v>
      </c>
      <c r="Y239">
        <v>8908070566</v>
      </c>
      <c r="Z239" t="s">
        <v>104</v>
      </c>
      <c r="AA239">
        <v>160119311900017</v>
      </c>
      <c r="AB239" s="1">
        <v>43404</v>
      </c>
      <c r="AC239" s="1">
        <v>43444</v>
      </c>
      <c r="AD239" s="1">
        <v>43501</v>
      </c>
      <c r="AF239" s="1">
        <v>43537</v>
      </c>
      <c r="AH239" s="1">
        <v>43537</v>
      </c>
      <c r="AI239">
        <v>1</v>
      </c>
      <c r="AJ239" t="s">
        <v>93</v>
      </c>
      <c r="AK239" t="s">
        <v>94</v>
      </c>
      <c r="AL239" t="s">
        <v>95</v>
      </c>
      <c r="AM239" t="s">
        <v>96</v>
      </c>
      <c r="AN239">
        <v>7044</v>
      </c>
      <c r="AO239" t="s">
        <v>109</v>
      </c>
      <c r="AP239" t="s">
        <v>91</v>
      </c>
      <c r="AQ239" t="s">
        <v>91</v>
      </c>
      <c r="AR239" t="s">
        <v>91</v>
      </c>
      <c r="AS239" t="s">
        <v>91</v>
      </c>
      <c r="AU239" t="s">
        <v>98</v>
      </c>
      <c r="AV239" t="s">
        <v>99</v>
      </c>
      <c r="AW239">
        <v>100</v>
      </c>
      <c r="AX239">
        <v>0</v>
      </c>
      <c r="AY239">
        <v>591931031</v>
      </c>
      <c r="AZ239">
        <v>31</v>
      </c>
      <c r="BA239" t="s">
        <v>100</v>
      </c>
      <c r="BB239">
        <v>66001</v>
      </c>
      <c r="BC239" t="s">
        <v>86</v>
      </c>
      <c r="BD239" t="s">
        <v>101</v>
      </c>
      <c r="BE239" t="s">
        <v>91</v>
      </c>
      <c r="BF239" t="s">
        <v>91</v>
      </c>
      <c r="BG239">
        <v>0</v>
      </c>
      <c r="BH239">
        <v>0</v>
      </c>
      <c r="BI239" t="s">
        <v>91</v>
      </c>
      <c r="BJ239">
        <v>1601518900105</v>
      </c>
      <c r="BK239">
        <v>60151</v>
      </c>
      <c r="BL239" t="s">
        <v>102</v>
      </c>
      <c r="BS239" t="s">
        <v>95</v>
      </c>
      <c r="BW239" t="s">
        <v>346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63640</v>
      </c>
      <c r="CE239">
        <v>63640</v>
      </c>
    </row>
    <row r="240" spans="1:83" ht="15">
      <c r="A240">
        <v>5</v>
      </c>
      <c r="B240" t="s">
        <v>82</v>
      </c>
      <c r="C240" s="2">
        <v>1601518000573</v>
      </c>
      <c r="D240">
        <v>3</v>
      </c>
      <c r="E240">
        <v>1</v>
      </c>
      <c r="F240" s="1">
        <v>43282</v>
      </c>
      <c r="G240" s="1">
        <v>43647</v>
      </c>
      <c r="H240">
        <v>931</v>
      </c>
      <c r="I240" t="s">
        <v>83</v>
      </c>
      <c r="J240" t="s">
        <v>84</v>
      </c>
      <c r="K240" t="s">
        <v>85</v>
      </c>
      <c r="L240">
        <v>1601</v>
      </c>
      <c r="M240" t="s">
        <v>86</v>
      </c>
      <c r="N240">
        <v>5802</v>
      </c>
      <c r="O240" t="s">
        <v>87</v>
      </c>
      <c r="P240">
        <v>8914800359</v>
      </c>
      <c r="Q240" t="s">
        <v>88</v>
      </c>
      <c r="R240">
        <v>1004734205</v>
      </c>
      <c r="S240" t="s">
        <v>347</v>
      </c>
      <c r="T240" t="s">
        <v>348</v>
      </c>
      <c r="U240" t="s">
        <v>91</v>
      </c>
      <c r="W240" t="s">
        <v>86</v>
      </c>
      <c r="X240">
        <v>2867</v>
      </c>
      <c r="Y240">
        <v>8908070566</v>
      </c>
      <c r="Z240" t="s">
        <v>104</v>
      </c>
      <c r="AA240">
        <v>160119311900018</v>
      </c>
      <c r="AB240" s="1">
        <v>43426</v>
      </c>
      <c r="AC240" s="1">
        <v>43444</v>
      </c>
      <c r="AD240" s="1">
        <v>43502</v>
      </c>
      <c r="AF240" s="1">
        <v>43914</v>
      </c>
      <c r="AH240" s="1">
        <v>43914</v>
      </c>
      <c r="AI240">
        <v>1</v>
      </c>
      <c r="AJ240" t="s">
        <v>93</v>
      </c>
      <c r="AK240" t="s">
        <v>94</v>
      </c>
      <c r="AL240" t="s">
        <v>95</v>
      </c>
      <c r="AM240" t="s">
        <v>96</v>
      </c>
      <c r="AN240">
        <v>5315</v>
      </c>
      <c r="AO240" t="s">
        <v>128</v>
      </c>
      <c r="AP240" t="s">
        <v>91</v>
      </c>
      <c r="AQ240" t="s">
        <v>91</v>
      </c>
      <c r="AR240" t="s">
        <v>91</v>
      </c>
      <c r="AS240" t="s">
        <v>91</v>
      </c>
      <c r="AU240" t="s">
        <v>98</v>
      </c>
      <c r="AV240" t="s">
        <v>99</v>
      </c>
      <c r="AW240">
        <v>100</v>
      </c>
      <c r="AX240">
        <v>0</v>
      </c>
      <c r="AY240">
        <v>591931031</v>
      </c>
      <c r="AZ240">
        <v>31</v>
      </c>
      <c r="BA240" t="s">
        <v>100</v>
      </c>
      <c r="BB240">
        <v>66001</v>
      </c>
      <c r="BC240" t="s">
        <v>86</v>
      </c>
      <c r="BD240" t="s">
        <v>101</v>
      </c>
      <c r="BE240" t="s">
        <v>91</v>
      </c>
      <c r="BF240" t="s">
        <v>91</v>
      </c>
      <c r="BG240">
        <v>0</v>
      </c>
      <c r="BH240">
        <v>0</v>
      </c>
      <c r="BI240" t="s">
        <v>91</v>
      </c>
      <c r="BJ240">
        <v>1601518900105</v>
      </c>
      <c r="BK240">
        <v>60151</v>
      </c>
      <c r="BL240" t="s">
        <v>102</v>
      </c>
      <c r="BS240" t="s">
        <v>95</v>
      </c>
      <c r="BW240" t="s">
        <v>349</v>
      </c>
      <c r="BX240">
        <v>0</v>
      </c>
      <c r="BY240">
        <v>0</v>
      </c>
      <c r="BZ240">
        <v>0</v>
      </c>
      <c r="CA240">
        <v>0</v>
      </c>
      <c r="CB240">
        <v>0</v>
      </c>
      <c r="CC240">
        <v>0</v>
      </c>
      <c r="CD240">
        <v>4185990</v>
      </c>
      <c r="CE240">
        <v>4185990</v>
      </c>
    </row>
    <row r="241" spans="1:83" ht="15">
      <c r="A241">
        <v>5</v>
      </c>
      <c r="B241" t="s">
        <v>82</v>
      </c>
      <c r="C241" s="2">
        <v>1601518000573</v>
      </c>
      <c r="D241">
        <v>3</v>
      </c>
      <c r="E241">
        <v>1</v>
      </c>
      <c r="F241" s="1">
        <v>43282</v>
      </c>
      <c r="G241" s="1">
        <v>43647</v>
      </c>
      <c r="H241">
        <v>931</v>
      </c>
      <c r="I241" t="s">
        <v>83</v>
      </c>
      <c r="J241" t="s">
        <v>84</v>
      </c>
      <c r="K241" t="s">
        <v>85</v>
      </c>
      <c r="L241">
        <v>1601</v>
      </c>
      <c r="M241" t="s">
        <v>86</v>
      </c>
      <c r="N241">
        <v>5802</v>
      </c>
      <c r="O241" t="s">
        <v>87</v>
      </c>
      <c r="P241">
        <v>8914800359</v>
      </c>
      <c r="Q241" t="s">
        <v>88</v>
      </c>
      <c r="R241">
        <v>1004734205</v>
      </c>
      <c r="S241" t="s">
        <v>347</v>
      </c>
      <c r="T241" t="s">
        <v>348</v>
      </c>
      <c r="U241" t="s">
        <v>91</v>
      </c>
      <c r="W241" t="s">
        <v>86</v>
      </c>
      <c r="X241">
        <v>3000</v>
      </c>
      <c r="Y241">
        <v>8909016044</v>
      </c>
      <c r="Z241" t="s">
        <v>92</v>
      </c>
      <c r="AA241">
        <v>160119311900018</v>
      </c>
      <c r="AB241" s="1">
        <v>43426</v>
      </c>
      <c r="AC241" s="1">
        <v>43444</v>
      </c>
      <c r="AD241" s="1">
        <v>43502</v>
      </c>
      <c r="AF241" s="1">
        <v>43914</v>
      </c>
      <c r="AH241" s="1">
        <v>43914</v>
      </c>
      <c r="AI241">
        <v>1</v>
      </c>
      <c r="AJ241" t="s">
        <v>93</v>
      </c>
      <c r="AK241" t="s">
        <v>94</v>
      </c>
      <c r="AL241" t="s">
        <v>95</v>
      </c>
      <c r="AM241" t="s">
        <v>96</v>
      </c>
      <c r="AN241">
        <v>5315</v>
      </c>
      <c r="AO241" t="s">
        <v>128</v>
      </c>
      <c r="AP241" t="s">
        <v>91</v>
      </c>
      <c r="AQ241" t="s">
        <v>91</v>
      </c>
      <c r="AR241" t="s">
        <v>91</v>
      </c>
      <c r="AS241" t="s">
        <v>91</v>
      </c>
      <c r="AU241" t="s">
        <v>98</v>
      </c>
      <c r="AV241" t="s">
        <v>99</v>
      </c>
      <c r="AW241">
        <v>100</v>
      </c>
      <c r="AX241">
        <v>0</v>
      </c>
      <c r="AY241">
        <v>591931031</v>
      </c>
      <c r="AZ241">
        <v>31</v>
      </c>
      <c r="BA241" t="s">
        <v>100</v>
      </c>
      <c r="BB241">
        <v>66001</v>
      </c>
      <c r="BC241" t="s">
        <v>86</v>
      </c>
      <c r="BD241" t="s">
        <v>101</v>
      </c>
      <c r="BE241" t="s">
        <v>91</v>
      </c>
      <c r="BF241" t="s">
        <v>91</v>
      </c>
      <c r="BG241">
        <v>0</v>
      </c>
      <c r="BH241">
        <v>0</v>
      </c>
      <c r="BI241" t="s">
        <v>91</v>
      </c>
      <c r="BJ241">
        <v>1601518900105</v>
      </c>
      <c r="BK241">
        <v>60151</v>
      </c>
      <c r="BL241" t="s">
        <v>102</v>
      </c>
      <c r="BS241" t="s">
        <v>95</v>
      </c>
      <c r="BW241" t="s">
        <v>349</v>
      </c>
      <c r="BX241">
        <v>0</v>
      </c>
      <c r="BY241">
        <v>0</v>
      </c>
      <c r="BZ241">
        <v>0</v>
      </c>
      <c r="CA241">
        <v>0</v>
      </c>
      <c r="CB241">
        <v>0</v>
      </c>
      <c r="CC241">
        <v>0</v>
      </c>
      <c r="CD241">
        <v>4185990</v>
      </c>
      <c r="CE241">
        <v>4185990</v>
      </c>
    </row>
    <row r="242" spans="1:83" ht="15">
      <c r="A242">
        <v>5</v>
      </c>
      <c r="B242" t="s">
        <v>82</v>
      </c>
      <c r="C242" s="2">
        <v>1601518000573</v>
      </c>
      <c r="D242">
        <v>3</v>
      </c>
      <c r="E242">
        <v>1</v>
      </c>
      <c r="F242" s="1">
        <v>43282</v>
      </c>
      <c r="G242" s="1">
        <v>43647</v>
      </c>
      <c r="H242">
        <v>931</v>
      </c>
      <c r="I242" t="s">
        <v>83</v>
      </c>
      <c r="J242" t="s">
        <v>84</v>
      </c>
      <c r="K242" t="s">
        <v>85</v>
      </c>
      <c r="L242">
        <v>1601</v>
      </c>
      <c r="M242" t="s">
        <v>86</v>
      </c>
      <c r="N242">
        <v>5307</v>
      </c>
      <c r="O242" t="s">
        <v>160</v>
      </c>
      <c r="P242">
        <v>8914800359</v>
      </c>
      <c r="Q242" t="s">
        <v>88</v>
      </c>
      <c r="R242">
        <v>1088342635</v>
      </c>
      <c r="S242" t="s">
        <v>350</v>
      </c>
      <c r="T242">
        <f>--11</f>
        <v>11</v>
      </c>
      <c r="U242" t="s">
        <v>91</v>
      </c>
      <c r="W242" t="s">
        <v>86</v>
      </c>
      <c r="X242">
        <v>3000</v>
      </c>
      <c r="Y242">
        <v>8909016044</v>
      </c>
      <c r="Z242" t="s">
        <v>92</v>
      </c>
      <c r="AA242">
        <v>160119311900020</v>
      </c>
      <c r="AB242" s="1">
        <v>43500</v>
      </c>
      <c r="AC242" s="1">
        <v>43517</v>
      </c>
      <c r="AD242" s="1">
        <v>43521</v>
      </c>
      <c r="AF242" s="1">
        <v>44130</v>
      </c>
      <c r="AI242">
        <v>1</v>
      </c>
      <c r="AJ242" t="s">
        <v>93</v>
      </c>
      <c r="AK242" t="s">
        <v>94</v>
      </c>
      <c r="AL242" t="s">
        <v>95</v>
      </c>
      <c r="AM242" t="s">
        <v>96</v>
      </c>
      <c r="AN242">
        <v>5315</v>
      </c>
      <c r="AO242" t="s">
        <v>128</v>
      </c>
      <c r="AP242" t="s">
        <v>91</v>
      </c>
      <c r="AQ242" t="s">
        <v>91</v>
      </c>
      <c r="AR242" t="s">
        <v>91</v>
      </c>
      <c r="AS242" t="s">
        <v>91</v>
      </c>
      <c r="AU242" t="s">
        <v>98</v>
      </c>
      <c r="AV242" t="s">
        <v>99</v>
      </c>
      <c r="AW242">
        <v>100</v>
      </c>
      <c r="AX242">
        <v>0</v>
      </c>
      <c r="AY242">
        <v>591931031</v>
      </c>
      <c r="AZ242">
        <v>31</v>
      </c>
      <c r="BA242" t="s">
        <v>100</v>
      </c>
      <c r="BB242">
        <v>66001</v>
      </c>
      <c r="BC242" t="s">
        <v>86</v>
      </c>
      <c r="BD242" t="s">
        <v>101</v>
      </c>
      <c r="BE242" t="s">
        <v>91</v>
      </c>
      <c r="BF242" t="s">
        <v>91</v>
      </c>
      <c r="BG242">
        <v>0</v>
      </c>
      <c r="BH242">
        <v>0</v>
      </c>
      <c r="BI242" t="s">
        <v>91</v>
      </c>
      <c r="BJ242">
        <v>1601518900105</v>
      </c>
      <c r="BK242">
        <v>60151</v>
      </c>
      <c r="BL242" t="s">
        <v>102</v>
      </c>
      <c r="BM242">
        <v>1</v>
      </c>
      <c r="BN242" t="s">
        <v>156</v>
      </c>
      <c r="BS242" t="s">
        <v>95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</row>
    <row r="243" spans="1:83" ht="15">
      <c r="A243">
        <v>5</v>
      </c>
      <c r="B243" t="s">
        <v>82</v>
      </c>
      <c r="C243" s="2">
        <v>1601518000573</v>
      </c>
      <c r="D243">
        <v>3</v>
      </c>
      <c r="E243">
        <v>1</v>
      </c>
      <c r="F243" s="1">
        <v>43282</v>
      </c>
      <c r="G243" s="1">
        <v>43647</v>
      </c>
      <c r="H243">
        <v>931</v>
      </c>
      <c r="I243" t="s">
        <v>83</v>
      </c>
      <c r="J243" t="s">
        <v>84</v>
      </c>
      <c r="K243" t="s">
        <v>85</v>
      </c>
      <c r="L243">
        <v>1601</v>
      </c>
      <c r="M243" t="s">
        <v>86</v>
      </c>
      <c r="N243">
        <v>5307</v>
      </c>
      <c r="O243" t="s">
        <v>160</v>
      </c>
      <c r="P243">
        <v>8914800359</v>
      </c>
      <c r="Q243" t="s">
        <v>88</v>
      </c>
      <c r="R243">
        <v>1088342635</v>
      </c>
      <c r="S243" t="s">
        <v>350</v>
      </c>
      <c r="T243">
        <f>--11</f>
        <v>11</v>
      </c>
      <c r="U243" t="s">
        <v>91</v>
      </c>
      <c r="W243" t="s">
        <v>86</v>
      </c>
      <c r="X243">
        <v>2867</v>
      </c>
      <c r="Y243">
        <v>8908070566</v>
      </c>
      <c r="Z243" t="s">
        <v>104</v>
      </c>
      <c r="AA243">
        <v>160119311900020</v>
      </c>
      <c r="AB243" s="1">
        <v>43500</v>
      </c>
      <c r="AC243" s="1">
        <v>43517</v>
      </c>
      <c r="AD243" s="1">
        <v>43521</v>
      </c>
      <c r="AF243" s="1">
        <v>44130</v>
      </c>
      <c r="AI243">
        <v>1</v>
      </c>
      <c r="AJ243" t="s">
        <v>93</v>
      </c>
      <c r="AK243" t="s">
        <v>94</v>
      </c>
      <c r="AL243" t="s">
        <v>95</v>
      </c>
      <c r="AM243" t="s">
        <v>96</v>
      </c>
      <c r="AN243">
        <v>5315</v>
      </c>
      <c r="AO243" t="s">
        <v>128</v>
      </c>
      <c r="AP243" t="s">
        <v>91</v>
      </c>
      <c r="AQ243" t="s">
        <v>91</v>
      </c>
      <c r="AR243" t="s">
        <v>91</v>
      </c>
      <c r="AS243" t="s">
        <v>91</v>
      </c>
      <c r="AU243" t="s">
        <v>98</v>
      </c>
      <c r="AV243" t="s">
        <v>99</v>
      </c>
      <c r="AW243">
        <v>100</v>
      </c>
      <c r="AX243">
        <v>0</v>
      </c>
      <c r="AY243">
        <v>591931031</v>
      </c>
      <c r="AZ243">
        <v>31</v>
      </c>
      <c r="BA243" t="s">
        <v>100</v>
      </c>
      <c r="BB243">
        <v>66001</v>
      </c>
      <c r="BC243" t="s">
        <v>86</v>
      </c>
      <c r="BD243" t="s">
        <v>101</v>
      </c>
      <c r="BE243" t="s">
        <v>91</v>
      </c>
      <c r="BF243" t="s">
        <v>91</v>
      </c>
      <c r="BG243">
        <v>0</v>
      </c>
      <c r="BH243">
        <v>0</v>
      </c>
      <c r="BI243" t="s">
        <v>91</v>
      </c>
      <c r="BJ243">
        <v>1601518900105</v>
      </c>
      <c r="BK243">
        <v>60151</v>
      </c>
      <c r="BL243" t="s">
        <v>102</v>
      </c>
      <c r="BM243">
        <v>1</v>
      </c>
      <c r="BN243" t="s">
        <v>156</v>
      </c>
      <c r="BS243" t="s">
        <v>95</v>
      </c>
      <c r="BX243">
        <v>0</v>
      </c>
      <c r="BY243">
        <v>0</v>
      </c>
      <c r="BZ243">
        <v>0</v>
      </c>
      <c r="CA243">
        <v>0</v>
      </c>
      <c r="CB243">
        <v>0</v>
      </c>
      <c r="CC243">
        <v>0</v>
      </c>
      <c r="CD243">
        <v>0</v>
      </c>
      <c r="CE243">
        <v>0</v>
      </c>
    </row>
    <row r="244" spans="1:83" ht="15">
      <c r="A244">
        <v>5</v>
      </c>
      <c r="B244" t="s">
        <v>82</v>
      </c>
      <c r="C244" s="2">
        <v>1601518000573</v>
      </c>
      <c r="D244">
        <v>3</v>
      </c>
      <c r="E244">
        <v>1</v>
      </c>
      <c r="F244" s="1">
        <v>43282</v>
      </c>
      <c r="G244" s="1">
        <v>43647</v>
      </c>
      <c r="H244">
        <v>931</v>
      </c>
      <c r="I244" t="s">
        <v>83</v>
      </c>
      <c r="J244" t="s">
        <v>84</v>
      </c>
      <c r="K244" t="s">
        <v>85</v>
      </c>
      <c r="L244">
        <v>1601</v>
      </c>
      <c r="M244" t="s">
        <v>86</v>
      </c>
      <c r="N244">
        <v>5802</v>
      </c>
      <c r="O244" t="s">
        <v>87</v>
      </c>
      <c r="P244">
        <v>8914800359</v>
      </c>
      <c r="Q244" t="s">
        <v>88</v>
      </c>
      <c r="R244">
        <v>1088349506</v>
      </c>
      <c r="S244" t="s">
        <v>351</v>
      </c>
      <c r="T244" t="s">
        <v>90</v>
      </c>
      <c r="U244" t="s">
        <v>91</v>
      </c>
      <c r="W244" t="s">
        <v>86</v>
      </c>
      <c r="X244">
        <v>2867</v>
      </c>
      <c r="Y244">
        <v>8908070566</v>
      </c>
      <c r="Z244" t="s">
        <v>104</v>
      </c>
      <c r="AA244">
        <v>160119311900021</v>
      </c>
      <c r="AB244" s="1">
        <v>43493</v>
      </c>
      <c r="AC244" s="1">
        <v>43503</v>
      </c>
      <c r="AD244" s="1">
        <v>43532</v>
      </c>
      <c r="AF244" s="1">
        <v>43914</v>
      </c>
      <c r="AH244" s="1">
        <v>43788</v>
      </c>
      <c r="AI244">
        <v>1</v>
      </c>
      <c r="AJ244" t="s">
        <v>93</v>
      </c>
      <c r="AK244" t="s">
        <v>94</v>
      </c>
      <c r="AL244" t="s">
        <v>95</v>
      </c>
      <c r="AM244" t="s">
        <v>96</v>
      </c>
      <c r="AN244">
        <v>100117</v>
      </c>
      <c r="AO244" t="s">
        <v>117</v>
      </c>
      <c r="AP244" t="s">
        <v>91</v>
      </c>
      <c r="AQ244" t="s">
        <v>91</v>
      </c>
      <c r="AR244" t="s">
        <v>91</v>
      </c>
      <c r="AS244" t="s">
        <v>91</v>
      </c>
      <c r="AU244" t="s">
        <v>98</v>
      </c>
      <c r="AV244" t="s">
        <v>99</v>
      </c>
      <c r="AW244">
        <v>100</v>
      </c>
      <c r="AX244">
        <v>0</v>
      </c>
      <c r="AY244">
        <v>591931031</v>
      </c>
      <c r="AZ244">
        <v>31</v>
      </c>
      <c r="BA244" t="s">
        <v>100</v>
      </c>
      <c r="BB244">
        <v>66001</v>
      </c>
      <c r="BC244" t="s">
        <v>86</v>
      </c>
      <c r="BD244" t="s">
        <v>101</v>
      </c>
      <c r="BE244" t="s">
        <v>91</v>
      </c>
      <c r="BF244" t="s">
        <v>91</v>
      </c>
      <c r="BG244">
        <v>0</v>
      </c>
      <c r="BH244">
        <v>0</v>
      </c>
      <c r="BI244" t="s">
        <v>91</v>
      </c>
      <c r="BJ244">
        <v>1601518900105</v>
      </c>
      <c r="BK244">
        <v>60151</v>
      </c>
      <c r="BL244" t="s">
        <v>102</v>
      </c>
      <c r="BS244" t="s">
        <v>95</v>
      </c>
      <c r="BW244" t="s">
        <v>352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223797</v>
      </c>
      <c r="CE244">
        <v>223797</v>
      </c>
    </row>
    <row r="245" spans="1:83" ht="15">
      <c r="A245">
        <v>5</v>
      </c>
      <c r="B245" t="s">
        <v>82</v>
      </c>
      <c r="C245" s="2">
        <v>1601518000573</v>
      </c>
      <c r="D245">
        <v>3</v>
      </c>
      <c r="E245">
        <v>1</v>
      </c>
      <c r="F245" s="1">
        <v>43282</v>
      </c>
      <c r="G245" s="1">
        <v>43647</v>
      </c>
      <c r="H245">
        <v>931</v>
      </c>
      <c r="I245" t="s">
        <v>83</v>
      </c>
      <c r="J245" t="s">
        <v>84</v>
      </c>
      <c r="K245" t="s">
        <v>85</v>
      </c>
      <c r="L245">
        <v>1601</v>
      </c>
      <c r="M245" t="s">
        <v>86</v>
      </c>
      <c r="N245">
        <v>5802</v>
      </c>
      <c r="O245" t="s">
        <v>87</v>
      </c>
      <c r="P245">
        <v>8914800359</v>
      </c>
      <c r="Q245" t="s">
        <v>88</v>
      </c>
      <c r="R245">
        <v>1088349506</v>
      </c>
      <c r="S245" t="s">
        <v>351</v>
      </c>
      <c r="T245" t="s">
        <v>90</v>
      </c>
      <c r="U245" t="s">
        <v>91</v>
      </c>
      <c r="W245" t="s">
        <v>86</v>
      </c>
      <c r="X245">
        <v>3000</v>
      </c>
      <c r="Y245">
        <v>8909016044</v>
      </c>
      <c r="Z245" t="s">
        <v>92</v>
      </c>
      <c r="AA245">
        <v>160119311900021</v>
      </c>
      <c r="AB245" s="1">
        <v>43493</v>
      </c>
      <c r="AC245" s="1">
        <v>43503</v>
      </c>
      <c r="AD245" s="1">
        <v>43532</v>
      </c>
      <c r="AF245" s="1">
        <v>43914</v>
      </c>
      <c r="AH245" s="1">
        <v>43788</v>
      </c>
      <c r="AI245">
        <v>1</v>
      </c>
      <c r="AJ245" t="s">
        <v>93</v>
      </c>
      <c r="AK245" t="s">
        <v>94</v>
      </c>
      <c r="AL245" t="s">
        <v>95</v>
      </c>
      <c r="AM245" t="s">
        <v>96</v>
      </c>
      <c r="AN245">
        <v>100117</v>
      </c>
      <c r="AO245" t="s">
        <v>117</v>
      </c>
      <c r="AP245" t="s">
        <v>91</v>
      </c>
      <c r="AQ245" t="s">
        <v>91</v>
      </c>
      <c r="AR245" t="s">
        <v>91</v>
      </c>
      <c r="AS245" t="s">
        <v>91</v>
      </c>
      <c r="AU245" t="s">
        <v>98</v>
      </c>
      <c r="AV245" t="s">
        <v>99</v>
      </c>
      <c r="AW245">
        <v>100</v>
      </c>
      <c r="AX245">
        <v>0</v>
      </c>
      <c r="AY245">
        <v>591931031</v>
      </c>
      <c r="AZ245">
        <v>31</v>
      </c>
      <c r="BA245" t="s">
        <v>100</v>
      </c>
      <c r="BB245">
        <v>66001</v>
      </c>
      <c r="BC245" t="s">
        <v>86</v>
      </c>
      <c r="BD245" t="s">
        <v>101</v>
      </c>
      <c r="BE245" t="s">
        <v>91</v>
      </c>
      <c r="BF245" t="s">
        <v>91</v>
      </c>
      <c r="BG245">
        <v>0</v>
      </c>
      <c r="BH245">
        <v>0</v>
      </c>
      <c r="BI245" t="s">
        <v>91</v>
      </c>
      <c r="BJ245">
        <v>1601518900105</v>
      </c>
      <c r="BK245">
        <v>60151</v>
      </c>
      <c r="BL245" t="s">
        <v>102</v>
      </c>
      <c r="BS245" t="s">
        <v>95</v>
      </c>
      <c r="BW245" t="s">
        <v>352</v>
      </c>
      <c r="BX245">
        <v>0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223797</v>
      </c>
      <c r="CE245">
        <v>223797</v>
      </c>
    </row>
    <row r="246" spans="1:83" ht="15">
      <c r="A246">
        <v>5</v>
      </c>
      <c r="B246" t="s">
        <v>82</v>
      </c>
      <c r="C246" s="2">
        <v>1601518000573</v>
      </c>
      <c r="D246">
        <v>3</v>
      </c>
      <c r="E246">
        <v>1</v>
      </c>
      <c r="F246" s="1">
        <v>43282</v>
      </c>
      <c r="G246" s="1">
        <v>43647</v>
      </c>
      <c r="H246">
        <v>931</v>
      </c>
      <c r="I246" t="s">
        <v>83</v>
      </c>
      <c r="J246" t="s">
        <v>84</v>
      </c>
      <c r="K246" t="s">
        <v>85</v>
      </c>
      <c r="L246">
        <v>1601</v>
      </c>
      <c r="M246" t="s">
        <v>86</v>
      </c>
      <c r="N246">
        <v>5802</v>
      </c>
      <c r="O246" t="s">
        <v>87</v>
      </c>
      <c r="P246">
        <v>8914800359</v>
      </c>
      <c r="Q246" t="s">
        <v>88</v>
      </c>
      <c r="R246">
        <v>1088037687</v>
      </c>
      <c r="S246" t="s">
        <v>353</v>
      </c>
      <c r="T246" t="s">
        <v>90</v>
      </c>
      <c r="U246" t="s">
        <v>91</v>
      </c>
      <c r="W246" t="s">
        <v>86</v>
      </c>
      <c r="X246">
        <v>2867</v>
      </c>
      <c r="Y246">
        <v>8908070566</v>
      </c>
      <c r="Z246" t="s">
        <v>104</v>
      </c>
      <c r="AA246">
        <v>160119311900022</v>
      </c>
      <c r="AB246" s="1">
        <v>43494</v>
      </c>
      <c r="AC246" s="1">
        <v>43504</v>
      </c>
      <c r="AD246" s="1">
        <v>43538</v>
      </c>
      <c r="AF246" s="1">
        <v>43798</v>
      </c>
      <c r="AH246" s="1">
        <v>43788</v>
      </c>
      <c r="AI246">
        <v>1</v>
      </c>
      <c r="AJ246" t="s">
        <v>93</v>
      </c>
      <c r="AK246" t="s">
        <v>94</v>
      </c>
      <c r="AL246" t="s">
        <v>95</v>
      </c>
      <c r="AM246" t="s">
        <v>96</v>
      </c>
      <c r="AN246">
        <v>100117</v>
      </c>
      <c r="AO246" t="s">
        <v>117</v>
      </c>
      <c r="AP246" t="s">
        <v>91</v>
      </c>
      <c r="AQ246" t="s">
        <v>91</v>
      </c>
      <c r="AR246" t="s">
        <v>91</v>
      </c>
      <c r="AS246" t="s">
        <v>91</v>
      </c>
      <c r="AU246" t="s">
        <v>98</v>
      </c>
      <c r="AV246" t="s">
        <v>99</v>
      </c>
      <c r="AW246">
        <v>100</v>
      </c>
      <c r="AX246">
        <v>0</v>
      </c>
      <c r="AY246">
        <v>591931031</v>
      </c>
      <c r="AZ246">
        <v>31</v>
      </c>
      <c r="BA246" t="s">
        <v>100</v>
      </c>
      <c r="BB246">
        <v>66001</v>
      </c>
      <c r="BC246" t="s">
        <v>86</v>
      </c>
      <c r="BD246" t="s">
        <v>101</v>
      </c>
      <c r="BE246" t="s">
        <v>91</v>
      </c>
      <c r="BF246" t="s">
        <v>91</v>
      </c>
      <c r="BG246">
        <v>0</v>
      </c>
      <c r="BH246">
        <v>0</v>
      </c>
      <c r="BI246" t="s">
        <v>91</v>
      </c>
      <c r="BJ246">
        <v>1601518900105</v>
      </c>
      <c r="BK246">
        <v>60151</v>
      </c>
      <c r="BL246" t="s">
        <v>102</v>
      </c>
      <c r="BS246" t="s">
        <v>95</v>
      </c>
      <c r="BW246" t="s">
        <v>354</v>
      </c>
      <c r="BX246">
        <v>0</v>
      </c>
      <c r="BY246">
        <v>0</v>
      </c>
      <c r="BZ246">
        <v>0</v>
      </c>
      <c r="CA246">
        <v>0</v>
      </c>
      <c r="CB246">
        <v>0</v>
      </c>
      <c r="CC246">
        <v>0</v>
      </c>
      <c r="CD246">
        <v>128800</v>
      </c>
      <c r="CE246">
        <v>128800</v>
      </c>
    </row>
    <row r="247" spans="1:83" ht="15">
      <c r="A247">
        <v>5</v>
      </c>
      <c r="B247" t="s">
        <v>82</v>
      </c>
      <c r="C247" s="2">
        <v>1601518000573</v>
      </c>
      <c r="D247">
        <v>3</v>
      </c>
      <c r="E247">
        <v>1</v>
      </c>
      <c r="F247" s="1">
        <v>43282</v>
      </c>
      <c r="G247" s="1">
        <v>43647</v>
      </c>
      <c r="H247">
        <v>931</v>
      </c>
      <c r="I247" t="s">
        <v>83</v>
      </c>
      <c r="J247" t="s">
        <v>84</v>
      </c>
      <c r="K247" t="s">
        <v>85</v>
      </c>
      <c r="L247">
        <v>1601</v>
      </c>
      <c r="M247" t="s">
        <v>86</v>
      </c>
      <c r="N247">
        <v>5802</v>
      </c>
      <c r="O247" t="s">
        <v>87</v>
      </c>
      <c r="P247">
        <v>8914800359</v>
      </c>
      <c r="Q247" t="s">
        <v>88</v>
      </c>
      <c r="R247">
        <v>1088037687</v>
      </c>
      <c r="S247" t="s">
        <v>353</v>
      </c>
      <c r="T247" t="s">
        <v>90</v>
      </c>
      <c r="U247" t="s">
        <v>91</v>
      </c>
      <c r="W247" t="s">
        <v>86</v>
      </c>
      <c r="X247">
        <v>3000</v>
      </c>
      <c r="Y247">
        <v>8909016044</v>
      </c>
      <c r="Z247" t="s">
        <v>92</v>
      </c>
      <c r="AA247">
        <v>160119311900022</v>
      </c>
      <c r="AB247" s="1">
        <v>43494</v>
      </c>
      <c r="AC247" s="1">
        <v>43504</v>
      </c>
      <c r="AD247" s="1">
        <v>43538</v>
      </c>
      <c r="AF247" s="1">
        <v>43798</v>
      </c>
      <c r="AH247" s="1">
        <v>43788</v>
      </c>
      <c r="AI247">
        <v>1</v>
      </c>
      <c r="AJ247" t="s">
        <v>93</v>
      </c>
      <c r="AK247" t="s">
        <v>94</v>
      </c>
      <c r="AL247" t="s">
        <v>95</v>
      </c>
      <c r="AM247" t="s">
        <v>96</v>
      </c>
      <c r="AN247">
        <v>100117</v>
      </c>
      <c r="AO247" t="s">
        <v>117</v>
      </c>
      <c r="AP247" t="s">
        <v>91</v>
      </c>
      <c r="AQ247" t="s">
        <v>91</v>
      </c>
      <c r="AR247" t="s">
        <v>91</v>
      </c>
      <c r="AS247" t="s">
        <v>91</v>
      </c>
      <c r="AU247" t="s">
        <v>98</v>
      </c>
      <c r="AV247" t="s">
        <v>99</v>
      </c>
      <c r="AW247">
        <v>100</v>
      </c>
      <c r="AX247">
        <v>0</v>
      </c>
      <c r="AY247">
        <v>591931031</v>
      </c>
      <c r="AZ247">
        <v>31</v>
      </c>
      <c r="BA247" t="s">
        <v>100</v>
      </c>
      <c r="BB247">
        <v>66001</v>
      </c>
      <c r="BC247" t="s">
        <v>86</v>
      </c>
      <c r="BD247" t="s">
        <v>101</v>
      </c>
      <c r="BE247" t="s">
        <v>91</v>
      </c>
      <c r="BF247" t="s">
        <v>91</v>
      </c>
      <c r="BG247">
        <v>0</v>
      </c>
      <c r="BH247">
        <v>0</v>
      </c>
      <c r="BI247" t="s">
        <v>91</v>
      </c>
      <c r="BJ247">
        <v>1601518900105</v>
      </c>
      <c r="BK247">
        <v>60151</v>
      </c>
      <c r="BL247" t="s">
        <v>102</v>
      </c>
      <c r="BS247" t="s">
        <v>95</v>
      </c>
      <c r="BW247" t="s">
        <v>354</v>
      </c>
      <c r="BX247">
        <v>0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128800</v>
      </c>
      <c r="CE247">
        <v>128800</v>
      </c>
    </row>
    <row r="248" spans="1:83" ht="15">
      <c r="A248">
        <v>5</v>
      </c>
      <c r="B248" t="s">
        <v>82</v>
      </c>
      <c r="C248" s="2">
        <v>1601518000573</v>
      </c>
      <c r="D248">
        <v>3</v>
      </c>
      <c r="E248">
        <v>1</v>
      </c>
      <c r="F248" s="1">
        <v>43282</v>
      </c>
      <c r="G248" s="1">
        <v>43647</v>
      </c>
      <c r="H248">
        <v>931</v>
      </c>
      <c r="I248" t="s">
        <v>83</v>
      </c>
      <c r="J248" t="s">
        <v>84</v>
      </c>
      <c r="K248" t="s">
        <v>85</v>
      </c>
      <c r="L248">
        <v>1601</v>
      </c>
      <c r="M248" t="s">
        <v>86</v>
      </c>
      <c r="N248">
        <v>5802</v>
      </c>
      <c r="O248" t="s">
        <v>87</v>
      </c>
      <c r="P248">
        <v>8914800359</v>
      </c>
      <c r="Q248" t="s">
        <v>88</v>
      </c>
      <c r="R248">
        <v>1080901048</v>
      </c>
      <c r="S248" t="s">
        <v>247</v>
      </c>
      <c r="T248" t="s">
        <v>90</v>
      </c>
      <c r="U248" t="s">
        <v>91</v>
      </c>
      <c r="W248" t="s">
        <v>86</v>
      </c>
      <c r="X248">
        <v>2867</v>
      </c>
      <c r="Y248">
        <v>8908070566</v>
      </c>
      <c r="Z248" t="s">
        <v>104</v>
      </c>
      <c r="AA248">
        <v>160119311900023</v>
      </c>
      <c r="AB248" s="1">
        <v>43487</v>
      </c>
      <c r="AC248" s="1">
        <v>43504</v>
      </c>
      <c r="AD248" s="1">
        <v>43539</v>
      </c>
      <c r="AF248" s="1">
        <v>43798</v>
      </c>
      <c r="AH248" s="1">
        <v>43788</v>
      </c>
      <c r="AI248">
        <v>1</v>
      </c>
      <c r="AJ248" t="s">
        <v>93</v>
      </c>
      <c r="AK248" t="s">
        <v>94</v>
      </c>
      <c r="AL248" t="s">
        <v>95</v>
      </c>
      <c r="AM248" t="s">
        <v>96</v>
      </c>
      <c r="AN248">
        <v>100117</v>
      </c>
      <c r="AO248" t="s">
        <v>117</v>
      </c>
      <c r="AP248" t="s">
        <v>91</v>
      </c>
      <c r="AQ248" t="s">
        <v>91</v>
      </c>
      <c r="AR248" t="s">
        <v>91</v>
      </c>
      <c r="AS248" t="s">
        <v>91</v>
      </c>
      <c r="AU248" t="s">
        <v>98</v>
      </c>
      <c r="AV248" t="s">
        <v>99</v>
      </c>
      <c r="AW248">
        <v>100</v>
      </c>
      <c r="AX248">
        <v>0</v>
      </c>
      <c r="AY248">
        <v>591931031</v>
      </c>
      <c r="AZ248">
        <v>31</v>
      </c>
      <c r="BA248" t="s">
        <v>100</v>
      </c>
      <c r="BB248">
        <v>66001</v>
      </c>
      <c r="BC248" t="s">
        <v>86</v>
      </c>
      <c r="BD248" t="s">
        <v>101</v>
      </c>
      <c r="BE248" t="s">
        <v>91</v>
      </c>
      <c r="BF248" t="s">
        <v>91</v>
      </c>
      <c r="BG248">
        <v>0</v>
      </c>
      <c r="BH248">
        <v>0</v>
      </c>
      <c r="BI248" t="s">
        <v>91</v>
      </c>
      <c r="BJ248">
        <v>1601518900105</v>
      </c>
      <c r="BK248">
        <v>60151</v>
      </c>
      <c r="BL248" t="s">
        <v>102</v>
      </c>
      <c r="BS248" t="s">
        <v>95</v>
      </c>
      <c r="BW248" t="s">
        <v>355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265760</v>
      </c>
      <c r="CE248">
        <v>265760</v>
      </c>
    </row>
    <row r="249" spans="1:83" ht="15">
      <c r="A249">
        <v>5</v>
      </c>
      <c r="B249" t="s">
        <v>82</v>
      </c>
      <c r="C249" s="2">
        <v>1601518000573</v>
      </c>
      <c r="D249">
        <v>3</v>
      </c>
      <c r="E249">
        <v>1</v>
      </c>
      <c r="F249" s="1">
        <v>43282</v>
      </c>
      <c r="G249" s="1">
        <v>43647</v>
      </c>
      <c r="H249">
        <v>931</v>
      </c>
      <c r="I249" t="s">
        <v>83</v>
      </c>
      <c r="J249" t="s">
        <v>84</v>
      </c>
      <c r="K249" t="s">
        <v>85</v>
      </c>
      <c r="L249">
        <v>1601</v>
      </c>
      <c r="M249" t="s">
        <v>86</v>
      </c>
      <c r="N249">
        <v>5802</v>
      </c>
      <c r="O249" t="s">
        <v>87</v>
      </c>
      <c r="P249">
        <v>8914800359</v>
      </c>
      <c r="Q249" t="s">
        <v>88</v>
      </c>
      <c r="R249">
        <v>1080901048</v>
      </c>
      <c r="S249" t="s">
        <v>247</v>
      </c>
      <c r="T249" t="s">
        <v>90</v>
      </c>
      <c r="U249" t="s">
        <v>91</v>
      </c>
      <c r="W249" t="s">
        <v>86</v>
      </c>
      <c r="X249">
        <v>3000</v>
      </c>
      <c r="Y249">
        <v>8909016044</v>
      </c>
      <c r="Z249" t="s">
        <v>92</v>
      </c>
      <c r="AA249">
        <v>160119311900023</v>
      </c>
      <c r="AB249" s="1">
        <v>43487</v>
      </c>
      <c r="AC249" s="1">
        <v>43504</v>
      </c>
      <c r="AD249" s="1">
        <v>43539</v>
      </c>
      <c r="AF249" s="1">
        <v>43798</v>
      </c>
      <c r="AH249" s="1">
        <v>43788</v>
      </c>
      <c r="AI249">
        <v>1</v>
      </c>
      <c r="AJ249" t="s">
        <v>93</v>
      </c>
      <c r="AK249" t="s">
        <v>94</v>
      </c>
      <c r="AL249" t="s">
        <v>95</v>
      </c>
      <c r="AM249" t="s">
        <v>96</v>
      </c>
      <c r="AN249">
        <v>100117</v>
      </c>
      <c r="AO249" t="s">
        <v>117</v>
      </c>
      <c r="AP249" t="s">
        <v>91</v>
      </c>
      <c r="AQ249" t="s">
        <v>91</v>
      </c>
      <c r="AR249" t="s">
        <v>91</v>
      </c>
      <c r="AS249" t="s">
        <v>91</v>
      </c>
      <c r="AU249" t="s">
        <v>98</v>
      </c>
      <c r="AV249" t="s">
        <v>99</v>
      </c>
      <c r="AW249">
        <v>100</v>
      </c>
      <c r="AX249">
        <v>0</v>
      </c>
      <c r="AY249">
        <v>591931031</v>
      </c>
      <c r="AZ249">
        <v>31</v>
      </c>
      <c r="BA249" t="s">
        <v>100</v>
      </c>
      <c r="BB249">
        <v>66001</v>
      </c>
      <c r="BC249" t="s">
        <v>86</v>
      </c>
      <c r="BD249" t="s">
        <v>101</v>
      </c>
      <c r="BE249" t="s">
        <v>91</v>
      </c>
      <c r="BF249" t="s">
        <v>91</v>
      </c>
      <c r="BG249">
        <v>0</v>
      </c>
      <c r="BH249">
        <v>0</v>
      </c>
      <c r="BI249" t="s">
        <v>91</v>
      </c>
      <c r="BJ249">
        <v>1601518900105</v>
      </c>
      <c r="BK249">
        <v>60151</v>
      </c>
      <c r="BL249" t="s">
        <v>102</v>
      </c>
      <c r="BS249" t="s">
        <v>95</v>
      </c>
      <c r="BW249" t="s">
        <v>355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265760</v>
      </c>
      <c r="CE249">
        <v>265760</v>
      </c>
    </row>
    <row r="250" spans="1:83" ht="15">
      <c r="A250">
        <v>5</v>
      </c>
      <c r="B250" t="s">
        <v>82</v>
      </c>
      <c r="C250" s="2">
        <v>1601518000573</v>
      </c>
      <c r="D250">
        <v>3</v>
      </c>
      <c r="E250">
        <v>1</v>
      </c>
      <c r="F250" s="1">
        <v>43282</v>
      </c>
      <c r="G250" s="1">
        <v>43647</v>
      </c>
      <c r="H250">
        <v>931</v>
      </c>
      <c r="I250" t="s">
        <v>83</v>
      </c>
      <c r="J250" t="s">
        <v>84</v>
      </c>
      <c r="K250" t="s">
        <v>85</v>
      </c>
      <c r="L250">
        <v>1601</v>
      </c>
      <c r="M250" t="s">
        <v>86</v>
      </c>
      <c r="N250">
        <v>5802</v>
      </c>
      <c r="O250" t="s">
        <v>87</v>
      </c>
      <c r="P250">
        <v>8914800359</v>
      </c>
      <c r="Q250" t="s">
        <v>88</v>
      </c>
      <c r="R250">
        <v>1085945455</v>
      </c>
      <c r="S250" t="s">
        <v>356</v>
      </c>
      <c r="T250" t="s">
        <v>90</v>
      </c>
      <c r="U250" t="s">
        <v>91</v>
      </c>
      <c r="W250" t="s">
        <v>86</v>
      </c>
      <c r="X250">
        <v>2867</v>
      </c>
      <c r="Y250">
        <v>8908070566</v>
      </c>
      <c r="Z250" t="s">
        <v>104</v>
      </c>
      <c r="AA250">
        <v>160119311900024</v>
      </c>
      <c r="AB250" s="1">
        <v>43493</v>
      </c>
      <c r="AC250" s="1">
        <v>43504</v>
      </c>
      <c r="AD250" s="1">
        <v>43539</v>
      </c>
      <c r="AF250" s="1">
        <v>43580</v>
      </c>
      <c r="AH250" s="1">
        <v>43580</v>
      </c>
      <c r="AI250">
        <v>1</v>
      </c>
      <c r="AJ250" t="s">
        <v>93</v>
      </c>
      <c r="AK250" t="s">
        <v>94</v>
      </c>
      <c r="AL250" t="s">
        <v>95</v>
      </c>
      <c r="AM250" t="s">
        <v>96</v>
      </c>
      <c r="AN250">
        <v>7044</v>
      </c>
      <c r="AO250" t="s">
        <v>109</v>
      </c>
      <c r="AP250" t="s">
        <v>91</v>
      </c>
      <c r="AQ250" t="s">
        <v>91</v>
      </c>
      <c r="AR250" t="s">
        <v>91</v>
      </c>
      <c r="AS250" t="s">
        <v>91</v>
      </c>
      <c r="AU250" t="s">
        <v>98</v>
      </c>
      <c r="AV250" t="s">
        <v>99</v>
      </c>
      <c r="AW250">
        <v>100</v>
      </c>
      <c r="AX250">
        <v>0</v>
      </c>
      <c r="AY250">
        <v>591931031</v>
      </c>
      <c r="AZ250">
        <v>31</v>
      </c>
      <c r="BA250" t="s">
        <v>100</v>
      </c>
      <c r="BB250">
        <v>66001</v>
      </c>
      <c r="BC250" t="s">
        <v>86</v>
      </c>
      <c r="BD250" t="s">
        <v>101</v>
      </c>
      <c r="BE250" t="s">
        <v>91</v>
      </c>
      <c r="BF250" t="s">
        <v>91</v>
      </c>
      <c r="BG250">
        <v>0</v>
      </c>
      <c r="BH250">
        <v>0</v>
      </c>
      <c r="BI250" t="s">
        <v>91</v>
      </c>
      <c r="BJ250">
        <v>1601518900105</v>
      </c>
      <c r="BK250">
        <v>60151</v>
      </c>
      <c r="BL250" t="s">
        <v>102</v>
      </c>
      <c r="BS250" t="s">
        <v>95</v>
      </c>
      <c r="BW250" t="s">
        <v>357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50220</v>
      </c>
      <c r="CE250">
        <v>50220</v>
      </c>
    </row>
    <row r="251" spans="1:83" ht="15">
      <c r="A251">
        <v>5</v>
      </c>
      <c r="B251" t="s">
        <v>82</v>
      </c>
      <c r="C251" s="2">
        <v>1601518000573</v>
      </c>
      <c r="D251">
        <v>3</v>
      </c>
      <c r="E251">
        <v>1</v>
      </c>
      <c r="F251" s="1">
        <v>43282</v>
      </c>
      <c r="G251" s="1">
        <v>43647</v>
      </c>
      <c r="H251">
        <v>931</v>
      </c>
      <c r="I251" t="s">
        <v>83</v>
      </c>
      <c r="J251" t="s">
        <v>84</v>
      </c>
      <c r="K251" t="s">
        <v>85</v>
      </c>
      <c r="L251">
        <v>1601</v>
      </c>
      <c r="M251" t="s">
        <v>86</v>
      </c>
      <c r="N251">
        <v>5802</v>
      </c>
      <c r="O251" t="s">
        <v>87</v>
      </c>
      <c r="P251">
        <v>8914800359</v>
      </c>
      <c r="Q251" t="s">
        <v>88</v>
      </c>
      <c r="R251">
        <v>1085945455</v>
      </c>
      <c r="S251" t="s">
        <v>356</v>
      </c>
      <c r="T251" t="s">
        <v>90</v>
      </c>
      <c r="U251" t="s">
        <v>91</v>
      </c>
      <c r="W251" t="s">
        <v>86</v>
      </c>
      <c r="X251">
        <v>3000</v>
      </c>
      <c r="Y251">
        <v>8909016044</v>
      </c>
      <c r="Z251" t="s">
        <v>92</v>
      </c>
      <c r="AA251">
        <v>160119311900024</v>
      </c>
      <c r="AB251" s="1">
        <v>43493</v>
      </c>
      <c r="AC251" s="1">
        <v>43504</v>
      </c>
      <c r="AD251" s="1">
        <v>43539</v>
      </c>
      <c r="AF251" s="1">
        <v>43580</v>
      </c>
      <c r="AH251" s="1">
        <v>43580</v>
      </c>
      <c r="AI251">
        <v>1</v>
      </c>
      <c r="AJ251" t="s">
        <v>93</v>
      </c>
      <c r="AK251" t="s">
        <v>94</v>
      </c>
      <c r="AL251" t="s">
        <v>95</v>
      </c>
      <c r="AM251" t="s">
        <v>96</v>
      </c>
      <c r="AN251">
        <v>7044</v>
      </c>
      <c r="AO251" t="s">
        <v>109</v>
      </c>
      <c r="AP251" t="s">
        <v>91</v>
      </c>
      <c r="AQ251" t="s">
        <v>91</v>
      </c>
      <c r="AR251" t="s">
        <v>91</v>
      </c>
      <c r="AS251" t="s">
        <v>91</v>
      </c>
      <c r="AU251" t="s">
        <v>98</v>
      </c>
      <c r="AV251" t="s">
        <v>99</v>
      </c>
      <c r="AW251">
        <v>100</v>
      </c>
      <c r="AX251">
        <v>0</v>
      </c>
      <c r="AY251">
        <v>591931031</v>
      </c>
      <c r="AZ251">
        <v>31</v>
      </c>
      <c r="BA251" t="s">
        <v>100</v>
      </c>
      <c r="BB251">
        <v>66001</v>
      </c>
      <c r="BC251" t="s">
        <v>86</v>
      </c>
      <c r="BD251" t="s">
        <v>101</v>
      </c>
      <c r="BE251" t="s">
        <v>91</v>
      </c>
      <c r="BF251" t="s">
        <v>91</v>
      </c>
      <c r="BG251">
        <v>0</v>
      </c>
      <c r="BH251">
        <v>0</v>
      </c>
      <c r="BI251" t="s">
        <v>91</v>
      </c>
      <c r="BJ251">
        <v>1601518900105</v>
      </c>
      <c r="BK251">
        <v>60151</v>
      </c>
      <c r="BL251" t="s">
        <v>102</v>
      </c>
      <c r="BS251" t="s">
        <v>95</v>
      </c>
      <c r="BW251" t="s">
        <v>357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50220</v>
      </c>
      <c r="CE251">
        <v>50220</v>
      </c>
    </row>
    <row r="252" spans="1:83" ht="15">
      <c r="A252">
        <v>5</v>
      </c>
      <c r="B252" t="s">
        <v>82</v>
      </c>
      <c r="C252" s="2">
        <v>1601518000573</v>
      </c>
      <c r="D252">
        <v>3</v>
      </c>
      <c r="E252">
        <v>1</v>
      </c>
      <c r="F252" s="1">
        <v>43282</v>
      </c>
      <c r="G252" s="1">
        <v>43647</v>
      </c>
      <c r="H252">
        <v>931</v>
      </c>
      <c r="I252" t="s">
        <v>83</v>
      </c>
      <c r="J252" t="s">
        <v>84</v>
      </c>
      <c r="K252" t="s">
        <v>85</v>
      </c>
      <c r="L252">
        <v>1601</v>
      </c>
      <c r="M252" t="s">
        <v>86</v>
      </c>
      <c r="N252">
        <v>5802</v>
      </c>
      <c r="O252" t="s">
        <v>87</v>
      </c>
      <c r="P252">
        <v>8914800359</v>
      </c>
      <c r="Q252" t="s">
        <v>88</v>
      </c>
      <c r="R252">
        <v>1088345688</v>
      </c>
      <c r="S252" t="s">
        <v>358</v>
      </c>
      <c r="T252" t="s">
        <v>90</v>
      </c>
      <c r="U252" t="s">
        <v>91</v>
      </c>
      <c r="W252" t="s">
        <v>86</v>
      </c>
      <c r="X252">
        <v>3000</v>
      </c>
      <c r="Y252">
        <v>8909016044</v>
      </c>
      <c r="Z252" t="s">
        <v>92</v>
      </c>
      <c r="AA252">
        <v>160119311900025</v>
      </c>
      <c r="AB252" s="1">
        <v>43493</v>
      </c>
      <c r="AC252" s="1">
        <v>43504</v>
      </c>
      <c r="AD252" s="1">
        <v>43539</v>
      </c>
      <c r="AF252" s="1">
        <v>43788</v>
      </c>
      <c r="AH252" s="1">
        <v>43788</v>
      </c>
      <c r="AI252">
        <v>1</v>
      </c>
      <c r="AJ252" t="s">
        <v>93</v>
      </c>
      <c r="AK252" t="s">
        <v>94</v>
      </c>
      <c r="AL252" t="s">
        <v>95</v>
      </c>
      <c r="AM252" t="s">
        <v>96</v>
      </c>
      <c r="AN252">
        <v>100117</v>
      </c>
      <c r="AO252" t="s">
        <v>117</v>
      </c>
      <c r="AP252" t="s">
        <v>91</v>
      </c>
      <c r="AQ252" t="s">
        <v>91</v>
      </c>
      <c r="AR252" t="s">
        <v>91</v>
      </c>
      <c r="AS252" t="s">
        <v>91</v>
      </c>
      <c r="AU252" t="s">
        <v>98</v>
      </c>
      <c r="AV252" t="s">
        <v>99</v>
      </c>
      <c r="AW252">
        <v>100</v>
      </c>
      <c r="AX252">
        <v>0</v>
      </c>
      <c r="AY252">
        <v>591931031</v>
      </c>
      <c r="AZ252">
        <v>31</v>
      </c>
      <c r="BA252" t="s">
        <v>100</v>
      </c>
      <c r="BB252">
        <v>66001</v>
      </c>
      <c r="BC252" t="s">
        <v>86</v>
      </c>
      <c r="BD252" t="s">
        <v>101</v>
      </c>
      <c r="BE252" t="s">
        <v>91</v>
      </c>
      <c r="BF252" t="s">
        <v>91</v>
      </c>
      <c r="BG252">
        <v>0</v>
      </c>
      <c r="BH252">
        <v>0</v>
      </c>
      <c r="BI252" t="s">
        <v>91</v>
      </c>
      <c r="BJ252">
        <v>1601518900105</v>
      </c>
      <c r="BK252">
        <v>60151</v>
      </c>
      <c r="BL252" t="s">
        <v>102</v>
      </c>
      <c r="BS252" t="s">
        <v>95</v>
      </c>
      <c r="BW252" t="s">
        <v>359</v>
      </c>
      <c r="BX252">
        <v>0</v>
      </c>
      <c r="BY252">
        <v>0</v>
      </c>
      <c r="BZ252">
        <v>0</v>
      </c>
      <c r="CA252">
        <v>0</v>
      </c>
      <c r="CB252">
        <v>0</v>
      </c>
      <c r="CC252">
        <v>0</v>
      </c>
      <c r="CD252">
        <v>109680</v>
      </c>
      <c r="CE252">
        <v>109680</v>
      </c>
    </row>
    <row r="253" spans="1:83" ht="15">
      <c r="A253">
        <v>5</v>
      </c>
      <c r="B253" t="s">
        <v>82</v>
      </c>
      <c r="C253" s="2">
        <v>1601518000573</v>
      </c>
      <c r="D253">
        <v>3</v>
      </c>
      <c r="E253">
        <v>1</v>
      </c>
      <c r="F253" s="1">
        <v>43282</v>
      </c>
      <c r="G253" s="1">
        <v>43647</v>
      </c>
      <c r="H253">
        <v>931</v>
      </c>
      <c r="I253" t="s">
        <v>83</v>
      </c>
      <c r="J253" t="s">
        <v>84</v>
      </c>
      <c r="K253" t="s">
        <v>85</v>
      </c>
      <c r="L253">
        <v>1601</v>
      </c>
      <c r="M253" t="s">
        <v>86</v>
      </c>
      <c r="N253">
        <v>5802</v>
      </c>
      <c r="O253" t="s">
        <v>87</v>
      </c>
      <c r="P253">
        <v>8914800359</v>
      </c>
      <c r="Q253" t="s">
        <v>88</v>
      </c>
      <c r="R253">
        <v>1088345688</v>
      </c>
      <c r="S253" t="s">
        <v>358</v>
      </c>
      <c r="T253" t="s">
        <v>90</v>
      </c>
      <c r="U253" t="s">
        <v>91</v>
      </c>
      <c r="W253" t="s">
        <v>86</v>
      </c>
      <c r="X253">
        <v>2867</v>
      </c>
      <c r="Y253">
        <v>8908070566</v>
      </c>
      <c r="Z253" t="s">
        <v>104</v>
      </c>
      <c r="AA253">
        <v>160119311900025</v>
      </c>
      <c r="AB253" s="1">
        <v>43493</v>
      </c>
      <c r="AC253" s="1">
        <v>43504</v>
      </c>
      <c r="AD253" s="1">
        <v>43539</v>
      </c>
      <c r="AF253" s="1">
        <v>43788</v>
      </c>
      <c r="AH253" s="1">
        <v>43788</v>
      </c>
      <c r="AI253">
        <v>1</v>
      </c>
      <c r="AJ253" t="s">
        <v>93</v>
      </c>
      <c r="AK253" t="s">
        <v>94</v>
      </c>
      <c r="AL253" t="s">
        <v>95</v>
      </c>
      <c r="AM253" t="s">
        <v>96</v>
      </c>
      <c r="AN253">
        <v>100117</v>
      </c>
      <c r="AO253" t="s">
        <v>117</v>
      </c>
      <c r="AP253" t="s">
        <v>91</v>
      </c>
      <c r="AQ253" t="s">
        <v>91</v>
      </c>
      <c r="AR253" t="s">
        <v>91</v>
      </c>
      <c r="AS253" t="s">
        <v>91</v>
      </c>
      <c r="AU253" t="s">
        <v>98</v>
      </c>
      <c r="AV253" t="s">
        <v>99</v>
      </c>
      <c r="AW253">
        <v>100</v>
      </c>
      <c r="AX253">
        <v>0</v>
      </c>
      <c r="AY253">
        <v>591931031</v>
      </c>
      <c r="AZ253">
        <v>31</v>
      </c>
      <c r="BA253" t="s">
        <v>100</v>
      </c>
      <c r="BB253">
        <v>66001</v>
      </c>
      <c r="BC253" t="s">
        <v>86</v>
      </c>
      <c r="BD253" t="s">
        <v>101</v>
      </c>
      <c r="BE253" t="s">
        <v>91</v>
      </c>
      <c r="BF253" t="s">
        <v>91</v>
      </c>
      <c r="BG253">
        <v>0</v>
      </c>
      <c r="BH253">
        <v>0</v>
      </c>
      <c r="BI253" t="s">
        <v>91</v>
      </c>
      <c r="BJ253">
        <v>1601518900105</v>
      </c>
      <c r="BK253">
        <v>60151</v>
      </c>
      <c r="BL253" t="s">
        <v>102</v>
      </c>
      <c r="BS253" t="s">
        <v>95</v>
      </c>
      <c r="BW253" t="s">
        <v>359</v>
      </c>
      <c r="BX253">
        <v>0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109680</v>
      </c>
      <c r="CE253">
        <v>109680</v>
      </c>
    </row>
    <row r="254" spans="1:83" ht="15">
      <c r="A254">
        <v>5</v>
      </c>
      <c r="B254" t="s">
        <v>82</v>
      </c>
      <c r="C254" s="2">
        <v>1601518000573</v>
      </c>
      <c r="D254">
        <v>3</v>
      </c>
      <c r="E254">
        <v>1</v>
      </c>
      <c r="F254" s="1">
        <v>43282</v>
      </c>
      <c r="G254" s="1">
        <v>43647</v>
      </c>
      <c r="H254">
        <v>931</v>
      </c>
      <c r="I254" t="s">
        <v>83</v>
      </c>
      <c r="J254" t="s">
        <v>84</v>
      </c>
      <c r="K254" t="s">
        <v>85</v>
      </c>
      <c r="L254">
        <v>1601</v>
      </c>
      <c r="M254" t="s">
        <v>86</v>
      </c>
      <c r="N254">
        <v>5802</v>
      </c>
      <c r="O254" t="s">
        <v>87</v>
      </c>
      <c r="P254">
        <v>8914800359</v>
      </c>
      <c r="Q254" t="s">
        <v>88</v>
      </c>
      <c r="R254">
        <v>1088353352</v>
      </c>
      <c r="S254" t="s">
        <v>360</v>
      </c>
      <c r="T254" t="s">
        <v>90</v>
      </c>
      <c r="U254" t="s">
        <v>91</v>
      </c>
      <c r="W254" t="s">
        <v>86</v>
      </c>
      <c r="X254">
        <v>2867</v>
      </c>
      <c r="Y254">
        <v>8908070566</v>
      </c>
      <c r="Z254" t="s">
        <v>104</v>
      </c>
      <c r="AA254">
        <v>160119311900026</v>
      </c>
      <c r="AB254" s="1">
        <v>43488</v>
      </c>
      <c r="AC254" s="1">
        <v>43504</v>
      </c>
      <c r="AD254" s="1">
        <v>43539</v>
      </c>
      <c r="AF254" s="1">
        <v>43788</v>
      </c>
      <c r="AH254" s="1">
        <v>43788</v>
      </c>
      <c r="AI254">
        <v>1</v>
      </c>
      <c r="AJ254" t="s">
        <v>93</v>
      </c>
      <c r="AK254" t="s">
        <v>94</v>
      </c>
      <c r="AL254" t="s">
        <v>95</v>
      </c>
      <c r="AM254" t="s">
        <v>96</v>
      </c>
      <c r="AN254">
        <v>100117</v>
      </c>
      <c r="AO254" t="s">
        <v>117</v>
      </c>
      <c r="AP254" t="s">
        <v>91</v>
      </c>
      <c r="AQ254" t="s">
        <v>91</v>
      </c>
      <c r="AR254" t="s">
        <v>91</v>
      </c>
      <c r="AS254" t="s">
        <v>91</v>
      </c>
      <c r="AU254" t="s">
        <v>98</v>
      </c>
      <c r="AV254" t="s">
        <v>99</v>
      </c>
      <c r="AW254">
        <v>100</v>
      </c>
      <c r="AX254">
        <v>0</v>
      </c>
      <c r="AY254">
        <v>591931031</v>
      </c>
      <c r="AZ254">
        <v>31</v>
      </c>
      <c r="BA254" t="s">
        <v>100</v>
      </c>
      <c r="BB254">
        <v>66001</v>
      </c>
      <c r="BC254" t="s">
        <v>86</v>
      </c>
      <c r="BD254" t="s">
        <v>101</v>
      </c>
      <c r="BE254" t="s">
        <v>91</v>
      </c>
      <c r="BF254" t="s">
        <v>91</v>
      </c>
      <c r="BG254">
        <v>0</v>
      </c>
      <c r="BH254">
        <v>0</v>
      </c>
      <c r="BI254" t="s">
        <v>91</v>
      </c>
      <c r="BJ254">
        <v>1601518900105</v>
      </c>
      <c r="BK254">
        <v>60151</v>
      </c>
      <c r="BL254" t="s">
        <v>102</v>
      </c>
      <c r="BS254" t="s">
        <v>95</v>
      </c>
      <c r="BW254" t="s">
        <v>361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136520</v>
      </c>
      <c r="CE254">
        <v>136520</v>
      </c>
    </row>
    <row r="255" spans="1:83" ht="15">
      <c r="A255">
        <v>5</v>
      </c>
      <c r="B255" t="s">
        <v>82</v>
      </c>
      <c r="C255" s="2">
        <v>1601518000573</v>
      </c>
      <c r="D255">
        <v>3</v>
      </c>
      <c r="E255">
        <v>1</v>
      </c>
      <c r="F255" s="1">
        <v>43282</v>
      </c>
      <c r="G255" s="1">
        <v>43647</v>
      </c>
      <c r="H255">
        <v>931</v>
      </c>
      <c r="I255" t="s">
        <v>83</v>
      </c>
      <c r="J255" t="s">
        <v>84</v>
      </c>
      <c r="K255" t="s">
        <v>85</v>
      </c>
      <c r="L255">
        <v>1601</v>
      </c>
      <c r="M255" t="s">
        <v>86</v>
      </c>
      <c r="N255">
        <v>5802</v>
      </c>
      <c r="O255" t="s">
        <v>87</v>
      </c>
      <c r="P255">
        <v>8914800359</v>
      </c>
      <c r="Q255" t="s">
        <v>88</v>
      </c>
      <c r="R255">
        <v>1088353352</v>
      </c>
      <c r="S255" t="s">
        <v>360</v>
      </c>
      <c r="T255" t="s">
        <v>90</v>
      </c>
      <c r="U255" t="s">
        <v>91</v>
      </c>
      <c r="W255" t="s">
        <v>86</v>
      </c>
      <c r="X255">
        <v>3000</v>
      </c>
      <c r="Y255">
        <v>8909016044</v>
      </c>
      <c r="Z255" t="s">
        <v>92</v>
      </c>
      <c r="AA255">
        <v>160119311900026</v>
      </c>
      <c r="AB255" s="1">
        <v>43488</v>
      </c>
      <c r="AC255" s="1">
        <v>43504</v>
      </c>
      <c r="AD255" s="1">
        <v>43539</v>
      </c>
      <c r="AF255" s="1">
        <v>43788</v>
      </c>
      <c r="AH255" s="1">
        <v>43788</v>
      </c>
      <c r="AI255">
        <v>1</v>
      </c>
      <c r="AJ255" t="s">
        <v>93</v>
      </c>
      <c r="AK255" t="s">
        <v>94</v>
      </c>
      <c r="AL255" t="s">
        <v>95</v>
      </c>
      <c r="AM255" t="s">
        <v>96</v>
      </c>
      <c r="AN255">
        <v>100117</v>
      </c>
      <c r="AO255" t="s">
        <v>117</v>
      </c>
      <c r="AP255" t="s">
        <v>91</v>
      </c>
      <c r="AQ255" t="s">
        <v>91</v>
      </c>
      <c r="AR255" t="s">
        <v>91</v>
      </c>
      <c r="AS255" t="s">
        <v>91</v>
      </c>
      <c r="AU255" t="s">
        <v>98</v>
      </c>
      <c r="AV255" t="s">
        <v>99</v>
      </c>
      <c r="AW255">
        <v>100</v>
      </c>
      <c r="AX255">
        <v>0</v>
      </c>
      <c r="AY255">
        <v>591931031</v>
      </c>
      <c r="AZ255">
        <v>31</v>
      </c>
      <c r="BA255" t="s">
        <v>100</v>
      </c>
      <c r="BB255">
        <v>66001</v>
      </c>
      <c r="BC255" t="s">
        <v>86</v>
      </c>
      <c r="BD255" t="s">
        <v>101</v>
      </c>
      <c r="BE255" t="s">
        <v>91</v>
      </c>
      <c r="BF255" t="s">
        <v>91</v>
      </c>
      <c r="BG255">
        <v>0</v>
      </c>
      <c r="BH255">
        <v>0</v>
      </c>
      <c r="BI255" t="s">
        <v>91</v>
      </c>
      <c r="BJ255">
        <v>1601518900105</v>
      </c>
      <c r="BK255">
        <v>60151</v>
      </c>
      <c r="BL255" t="s">
        <v>102</v>
      </c>
      <c r="BS255" t="s">
        <v>95</v>
      </c>
      <c r="BW255" t="s">
        <v>361</v>
      </c>
      <c r="BX255">
        <v>0</v>
      </c>
      <c r="BY255">
        <v>0</v>
      </c>
      <c r="BZ255">
        <v>0</v>
      </c>
      <c r="CA255">
        <v>0</v>
      </c>
      <c r="CB255">
        <v>0</v>
      </c>
      <c r="CC255">
        <v>0</v>
      </c>
      <c r="CD255">
        <v>136520</v>
      </c>
      <c r="CE255">
        <v>136520</v>
      </c>
    </row>
    <row r="256" spans="1:83" ht="15">
      <c r="A256">
        <v>5</v>
      </c>
      <c r="B256" t="s">
        <v>82</v>
      </c>
      <c r="C256" s="2">
        <v>1601518000573</v>
      </c>
      <c r="D256">
        <v>3</v>
      </c>
      <c r="E256">
        <v>1</v>
      </c>
      <c r="F256" s="1">
        <v>43282</v>
      </c>
      <c r="G256" s="1">
        <v>43647</v>
      </c>
      <c r="H256">
        <v>931</v>
      </c>
      <c r="I256" t="s">
        <v>83</v>
      </c>
      <c r="J256" t="s">
        <v>84</v>
      </c>
      <c r="K256" t="s">
        <v>85</v>
      </c>
      <c r="L256">
        <v>1601</v>
      </c>
      <c r="M256" t="s">
        <v>86</v>
      </c>
      <c r="N256">
        <v>5802</v>
      </c>
      <c r="O256" t="s">
        <v>87</v>
      </c>
      <c r="P256">
        <v>8914800359</v>
      </c>
      <c r="Q256" t="s">
        <v>88</v>
      </c>
      <c r="R256">
        <v>1059449626</v>
      </c>
      <c r="S256" t="s">
        <v>362</v>
      </c>
      <c r="T256" t="s">
        <v>90</v>
      </c>
      <c r="U256" t="s">
        <v>91</v>
      </c>
      <c r="W256" t="s">
        <v>86</v>
      </c>
      <c r="X256">
        <v>2867</v>
      </c>
      <c r="Y256">
        <v>8908070566</v>
      </c>
      <c r="Z256" t="s">
        <v>104</v>
      </c>
      <c r="AA256">
        <v>160119311900027</v>
      </c>
      <c r="AB256" s="1">
        <v>43488</v>
      </c>
      <c r="AC256" s="1">
        <v>43504</v>
      </c>
      <c r="AD256" s="1">
        <v>43539</v>
      </c>
      <c r="AF256" s="1">
        <v>43788</v>
      </c>
      <c r="AH256" s="1">
        <v>43788</v>
      </c>
      <c r="AI256">
        <v>1</v>
      </c>
      <c r="AJ256" t="s">
        <v>93</v>
      </c>
      <c r="AK256" t="s">
        <v>94</v>
      </c>
      <c r="AL256" t="s">
        <v>95</v>
      </c>
      <c r="AM256" t="s">
        <v>96</v>
      </c>
      <c r="AN256">
        <v>100117</v>
      </c>
      <c r="AO256" t="s">
        <v>117</v>
      </c>
      <c r="AP256" t="s">
        <v>91</v>
      </c>
      <c r="AQ256" t="s">
        <v>91</v>
      </c>
      <c r="AR256" t="s">
        <v>91</v>
      </c>
      <c r="AS256" t="s">
        <v>91</v>
      </c>
      <c r="AU256" t="s">
        <v>98</v>
      </c>
      <c r="AV256" t="s">
        <v>99</v>
      </c>
      <c r="AW256">
        <v>100</v>
      </c>
      <c r="AX256">
        <v>0</v>
      </c>
      <c r="AY256">
        <v>591931031</v>
      </c>
      <c r="AZ256">
        <v>31</v>
      </c>
      <c r="BA256" t="s">
        <v>100</v>
      </c>
      <c r="BB256">
        <v>66001</v>
      </c>
      <c r="BC256" t="s">
        <v>86</v>
      </c>
      <c r="BD256" t="s">
        <v>101</v>
      </c>
      <c r="BE256" t="s">
        <v>91</v>
      </c>
      <c r="BF256" t="s">
        <v>91</v>
      </c>
      <c r="BG256">
        <v>0</v>
      </c>
      <c r="BH256">
        <v>0</v>
      </c>
      <c r="BI256" t="s">
        <v>91</v>
      </c>
      <c r="BJ256">
        <v>1601518900105</v>
      </c>
      <c r="BK256">
        <v>60151</v>
      </c>
      <c r="BL256" t="s">
        <v>102</v>
      </c>
      <c r="BS256" t="s">
        <v>95</v>
      </c>
      <c r="BW256" t="s">
        <v>363</v>
      </c>
      <c r="BX256">
        <v>0</v>
      </c>
      <c r="BY256">
        <v>0</v>
      </c>
      <c r="BZ256">
        <v>0</v>
      </c>
      <c r="CA256">
        <v>0</v>
      </c>
      <c r="CB256">
        <v>0</v>
      </c>
      <c r="CC256">
        <v>0</v>
      </c>
      <c r="CD256">
        <v>42800</v>
      </c>
      <c r="CE256">
        <v>42800</v>
      </c>
    </row>
    <row r="257" spans="1:83" ht="15">
      <c r="A257">
        <v>5</v>
      </c>
      <c r="B257" t="s">
        <v>82</v>
      </c>
      <c r="C257" s="2">
        <v>1601518000573</v>
      </c>
      <c r="D257">
        <v>3</v>
      </c>
      <c r="E257">
        <v>1</v>
      </c>
      <c r="F257" s="1">
        <v>43282</v>
      </c>
      <c r="G257" s="1">
        <v>43647</v>
      </c>
      <c r="H257">
        <v>931</v>
      </c>
      <c r="I257" t="s">
        <v>83</v>
      </c>
      <c r="J257" t="s">
        <v>84</v>
      </c>
      <c r="K257" t="s">
        <v>85</v>
      </c>
      <c r="L257">
        <v>1601</v>
      </c>
      <c r="M257" t="s">
        <v>86</v>
      </c>
      <c r="N257">
        <v>5802</v>
      </c>
      <c r="O257" t="s">
        <v>87</v>
      </c>
      <c r="P257">
        <v>8914800359</v>
      </c>
      <c r="Q257" t="s">
        <v>88</v>
      </c>
      <c r="R257">
        <v>1059449626</v>
      </c>
      <c r="S257" t="s">
        <v>362</v>
      </c>
      <c r="T257" t="s">
        <v>90</v>
      </c>
      <c r="U257" t="s">
        <v>91</v>
      </c>
      <c r="W257" t="s">
        <v>86</v>
      </c>
      <c r="X257">
        <v>3000</v>
      </c>
      <c r="Y257">
        <v>8909016044</v>
      </c>
      <c r="Z257" t="s">
        <v>92</v>
      </c>
      <c r="AA257">
        <v>160119311900027</v>
      </c>
      <c r="AB257" s="1">
        <v>43488</v>
      </c>
      <c r="AC257" s="1">
        <v>43504</v>
      </c>
      <c r="AD257" s="1">
        <v>43539</v>
      </c>
      <c r="AF257" s="1">
        <v>43788</v>
      </c>
      <c r="AH257" s="1">
        <v>43788</v>
      </c>
      <c r="AI257">
        <v>1</v>
      </c>
      <c r="AJ257" t="s">
        <v>93</v>
      </c>
      <c r="AK257" t="s">
        <v>94</v>
      </c>
      <c r="AL257" t="s">
        <v>95</v>
      </c>
      <c r="AM257" t="s">
        <v>96</v>
      </c>
      <c r="AN257">
        <v>100117</v>
      </c>
      <c r="AO257" t="s">
        <v>117</v>
      </c>
      <c r="AP257" t="s">
        <v>91</v>
      </c>
      <c r="AQ257" t="s">
        <v>91</v>
      </c>
      <c r="AR257" t="s">
        <v>91</v>
      </c>
      <c r="AS257" t="s">
        <v>91</v>
      </c>
      <c r="AU257" t="s">
        <v>98</v>
      </c>
      <c r="AV257" t="s">
        <v>99</v>
      </c>
      <c r="AW257">
        <v>100</v>
      </c>
      <c r="AX257">
        <v>0</v>
      </c>
      <c r="AY257">
        <v>591931031</v>
      </c>
      <c r="AZ257">
        <v>31</v>
      </c>
      <c r="BA257" t="s">
        <v>100</v>
      </c>
      <c r="BB257">
        <v>66001</v>
      </c>
      <c r="BC257" t="s">
        <v>86</v>
      </c>
      <c r="BD257" t="s">
        <v>101</v>
      </c>
      <c r="BE257" t="s">
        <v>91</v>
      </c>
      <c r="BF257" t="s">
        <v>91</v>
      </c>
      <c r="BG257">
        <v>0</v>
      </c>
      <c r="BH257">
        <v>0</v>
      </c>
      <c r="BI257" t="s">
        <v>91</v>
      </c>
      <c r="BJ257">
        <v>1601518900105</v>
      </c>
      <c r="BK257">
        <v>60151</v>
      </c>
      <c r="BL257" t="s">
        <v>102</v>
      </c>
      <c r="BS257" t="s">
        <v>95</v>
      </c>
      <c r="BW257" t="s">
        <v>363</v>
      </c>
      <c r="BX257">
        <v>0</v>
      </c>
      <c r="BY257">
        <v>0</v>
      </c>
      <c r="BZ257">
        <v>0</v>
      </c>
      <c r="CA257">
        <v>0</v>
      </c>
      <c r="CB257">
        <v>0</v>
      </c>
      <c r="CC257">
        <v>0</v>
      </c>
      <c r="CD257">
        <v>42800</v>
      </c>
      <c r="CE257">
        <v>42800</v>
      </c>
    </row>
    <row r="258" spans="1:83" ht="15">
      <c r="A258">
        <v>5</v>
      </c>
      <c r="B258" t="s">
        <v>82</v>
      </c>
      <c r="C258" s="2">
        <v>1601518000573</v>
      </c>
      <c r="D258">
        <v>3</v>
      </c>
      <c r="E258">
        <v>1</v>
      </c>
      <c r="F258" s="1">
        <v>43282</v>
      </c>
      <c r="G258" s="1">
        <v>43647</v>
      </c>
      <c r="H258">
        <v>931</v>
      </c>
      <c r="I258" t="s">
        <v>83</v>
      </c>
      <c r="J258" t="s">
        <v>84</v>
      </c>
      <c r="K258" t="s">
        <v>85</v>
      </c>
      <c r="L258">
        <v>1601</v>
      </c>
      <c r="M258" t="s">
        <v>86</v>
      </c>
      <c r="N258">
        <v>5802</v>
      </c>
      <c r="O258" t="s">
        <v>87</v>
      </c>
      <c r="P258">
        <v>8914800359</v>
      </c>
      <c r="Q258" t="s">
        <v>88</v>
      </c>
      <c r="R258">
        <v>1112105504</v>
      </c>
      <c r="S258" t="s">
        <v>364</v>
      </c>
      <c r="T258" t="s">
        <v>365</v>
      </c>
      <c r="U258">
        <v>3154446856</v>
      </c>
      <c r="W258" t="s">
        <v>86</v>
      </c>
      <c r="X258">
        <v>2867</v>
      </c>
      <c r="Y258">
        <v>8908070566</v>
      </c>
      <c r="Z258" t="s">
        <v>104</v>
      </c>
      <c r="AA258">
        <v>160119311900028</v>
      </c>
      <c r="AB258" s="1">
        <v>43488</v>
      </c>
      <c r="AC258" s="1">
        <v>43504</v>
      </c>
      <c r="AD258" s="1">
        <v>43539</v>
      </c>
      <c r="AF258" s="1">
        <v>43788</v>
      </c>
      <c r="AH258" s="1">
        <v>43788</v>
      </c>
      <c r="AI258">
        <v>1</v>
      </c>
      <c r="AJ258" t="s">
        <v>93</v>
      </c>
      <c r="AK258" t="s">
        <v>94</v>
      </c>
      <c r="AL258" t="s">
        <v>95</v>
      </c>
      <c r="AM258" t="s">
        <v>96</v>
      </c>
      <c r="AN258">
        <v>100117</v>
      </c>
      <c r="AO258" t="s">
        <v>117</v>
      </c>
      <c r="AP258" t="s">
        <v>91</v>
      </c>
      <c r="AQ258" t="s">
        <v>91</v>
      </c>
      <c r="AR258" t="s">
        <v>91</v>
      </c>
      <c r="AS258" t="s">
        <v>91</v>
      </c>
      <c r="AU258" t="s">
        <v>98</v>
      </c>
      <c r="AV258" t="s">
        <v>99</v>
      </c>
      <c r="AW258">
        <v>100</v>
      </c>
      <c r="AX258">
        <v>0</v>
      </c>
      <c r="AY258">
        <v>591931031</v>
      </c>
      <c r="AZ258">
        <v>31</v>
      </c>
      <c r="BA258" t="s">
        <v>100</v>
      </c>
      <c r="BB258">
        <v>66001</v>
      </c>
      <c r="BC258" t="s">
        <v>86</v>
      </c>
      <c r="BD258" t="s">
        <v>101</v>
      </c>
      <c r="BE258" t="s">
        <v>91</v>
      </c>
      <c r="BF258" t="s">
        <v>91</v>
      </c>
      <c r="BG258">
        <v>0</v>
      </c>
      <c r="BH258">
        <v>0</v>
      </c>
      <c r="BI258" t="s">
        <v>91</v>
      </c>
      <c r="BJ258">
        <v>1601518900105</v>
      </c>
      <c r="BK258">
        <v>60151</v>
      </c>
      <c r="BL258" t="s">
        <v>102</v>
      </c>
      <c r="BS258" t="s">
        <v>95</v>
      </c>
      <c r="BW258" t="s">
        <v>366</v>
      </c>
      <c r="BX258">
        <v>0</v>
      </c>
      <c r="BY258">
        <v>0</v>
      </c>
      <c r="BZ258">
        <v>0</v>
      </c>
      <c r="CA258">
        <v>0</v>
      </c>
      <c r="CB258">
        <v>0</v>
      </c>
      <c r="CC258">
        <v>0</v>
      </c>
      <c r="CD258">
        <v>109680</v>
      </c>
      <c r="CE258">
        <v>109680</v>
      </c>
    </row>
    <row r="259" spans="1:83" ht="15">
      <c r="A259">
        <v>5</v>
      </c>
      <c r="B259" t="s">
        <v>82</v>
      </c>
      <c r="C259" s="2">
        <v>1601518000573</v>
      </c>
      <c r="D259">
        <v>3</v>
      </c>
      <c r="E259">
        <v>1</v>
      </c>
      <c r="F259" s="1">
        <v>43282</v>
      </c>
      <c r="G259" s="1">
        <v>43647</v>
      </c>
      <c r="H259">
        <v>931</v>
      </c>
      <c r="I259" t="s">
        <v>83</v>
      </c>
      <c r="J259" t="s">
        <v>84</v>
      </c>
      <c r="K259" t="s">
        <v>85</v>
      </c>
      <c r="L259">
        <v>1601</v>
      </c>
      <c r="M259" t="s">
        <v>86</v>
      </c>
      <c r="N259">
        <v>5802</v>
      </c>
      <c r="O259" t="s">
        <v>87</v>
      </c>
      <c r="P259">
        <v>8914800359</v>
      </c>
      <c r="Q259" t="s">
        <v>88</v>
      </c>
      <c r="R259">
        <v>1112105504</v>
      </c>
      <c r="S259" t="s">
        <v>364</v>
      </c>
      <c r="T259" t="s">
        <v>365</v>
      </c>
      <c r="U259">
        <v>3154446856</v>
      </c>
      <c r="W259" t="s">
        <v>86</v>
      </c>
      <c r="X259">
        <v>3000</v>
      </c>
      <c r="Y259">
        <v>8909016044</v>
      </c>
      <c r="Z259" t="s">
        <v>92</v>
      </c>
      <c r="AA259">
        <v>160119311900028</v>
      </c>
      <c r="AB259" s="1">
        <v>43488</v>
      </c>
      <c r="AC259" s="1">
        <v>43504</v>
      </c>
      <c r="AD259" s="1">
        <v>43539</v>
      </c>
      <c r="AF259" s="1">
        <v>43788</v>
      </c>
      <c r="AH259" s="1">
        <v>43788</v>
      </c>
      <c r="AI259">
        <v>1</v>
      </c>
      <c r="AJ259" t="s">
        <v>93</v>
      </c>
      <c r="AK259" t="s">
        <v>94</v>
      </c>
      <c r="AL259" t="s">
        <v>95</v>
      </c>
      <c r="AM259" t="s">
        <v>96</v>
      </c>
      <c r="AN259">
        <v>100117</v>
      </c>
      <c r="AO259" t="s">
        <v>117</v>
      </c>
      <c r="AP259" t="s">
        <v>91</v>
      </c>
      <c r="AQ259" t="s">
        <v>91</v>
      </c>
      <c r="AR259" t="s">
        <v>91</v>
      </c>
      <c r="AS259" t="s">
        <v>91</v>
      </c>
      <c r="AU259" t="s">
        <v>98</v>
      </c>
      <c r="AV259" t="s">
        <v>99</v>
      </c>
      <c r="AW259">
        <v>100</v>
      </c>
      <c r="AX259">
        <v>0</v>
      </c>
      <c r="AY259">
        <v>591931031</v>
      </c>
      <c r="AZ259">
        <v>31</v>
      </c>
      <c r="BA259" t="s">
        <v>100</v>
      </c>
      <c r="BB259">
        <v>66001</v>
      </c>
      <c r="BC259" t="s">
        <v>86</v>
      </c>
      <c r="BD259" t="s">
        <v>101</v>
      </c>
      <c r="BE259" t="s">
        <v>91</v>
      </c>
      <c r="BF259" t="s">
        <v>91</v>
      </c>
      <c r="BG259">
        <v>0</v>
      </c>
      <c r="BH259">
        <v>0</v>
      </c>
      <c r="BI259" t="s">
        <v>91</v>
      </c>
      <c r="BJ259">
        <v>1601518900105</v>
      </c>
      <c r="BK259">
        <v>60151</v>
      </c>
      <c r="BL259" t="s">
        <v>102</v>
      </c>
      <c r="BS259" t="s">
        <v>95</v>
      </c>
      <c r="BW259" t="s">
        <v>366</v>
      </c>
      <c r="BX259">
        <v>0</v>
      </c>
      <c r="BY259">
        <v>0</v>
      </c>
      <c r="BZ259">
        <v>0</v>
      </c>
      <c r="CA259">
        <v>0</v>
      </c>
      <c r="CB259">
        <v>0</v>
      </c>
      <c r="CC259">
        <v>0</v>
      </c>
      <c r="CD259">
        <v>109680</v>
      </c>
      <c r="CE259">
        <v>109680</v>
      </c>
    </row>
    <row r="260" spans="1:83" ht="15">
      <c r="A260">
        <v>5</v>
      </c>
      <c r="B260" t="s">
        <v>82</v>
      </c>
      <c r="C260" s="2">
        <v>1601518000573</v>
      </c>
      <c r="D260">
        <v>3</v>
      </c>
      <c r="E260">
        <v>1</v>
      </c>
      <c r="F260" s="1">
        <v>43282</v>
      </c>
      <c r="G260" s="1">
        <v>43647</v>
      </c>
      <c r="H260">
        <v>931</v>
      </c>
      <c r="I260" t="s">
        <v>83</v>
      </c>
      <c r="J260" t="s">
        <v>84</v>
      </c>
      <c r="K260" t="s">
        <v>85</v>
      </c>
      <c r="L260">
        <v>1601</v>
      </c>
      <c r="M260" t="s">
        <v>86</v>
      </c>
      <c r="N260">
        <v>5802</v>
      </c>
      <c r="O260" t="s">
        <v>87</v>
      </c>
      <c r="P260">
        <v>8914800359</v>
      </c>
      <c r="Q260" t="s">
        <v>88</v>
      </c>
      <c r="R260">
        <v>1193239215</v>
      </c>
      <c r="S260" t="s">
        <v>367</v>
      </c>
      <c r="T260" t="s">
        <v>90</v>
      </c>
      <c r="U260" t="s">
        <v>91</v>
      </c>
      <c r="W260" t="s">
        <v>86</v>
      </c>
      <c r="X260">
        <v>3000</v>
      </c>
      <c r="Y260">
        <v>8909016044</v>
      </c>
      <c r="Z260" t="s">
        <v>92</v>
      </c>
      <c r="AA260">
        <v>160119311900029</v>
      </c>
      <c r="AB260" s="1">
        <v>43495</v>
      </c>
      <c r="AC260" s="1">
        <v>43508</v>
      </c>
      <c r="AD260" s="1">
        <v>43543</v>
      </c>
      <c r="AF260" s="1">
        <v>43614</v>
      </c>
      <c r="AH260" s="1">
        <v>43614</v>
      </c>
      <c r="AI260">
        <v>1</v>
      </c>
      <c r="AJ260" t="s">
        <v>93</v>
      </c>
      <c r="AK260" t="s">
        <v>94</v>
      </c>
      <c r="AL260" t="s">
        <v>95</v>
      </c>
      <c r="AM260" t="s">
        <v>96</v>
      </c>
      <c r="AN260">
        <v>15211</v>
      </c>
      <c r="AO260" t="s">
        <v>368</v>
      </c>
      <c r="AP260" t="s">
        <v>91</v>
      </c>
      <c r="AQ260" t="s">
        <v>91</v>
      </c>
      <c r="AR260" t="s">
        <v>91</v>
      </c>
      <c r="AS260" t="s">
        <v>91</v>
      </c>
      <c r="AU260" t="s">
        <v>98</v>
      </c>
      <c r="AV260" t="s">
        <v>99</v>
      </c>
      <c r="AW260">
        <v>100</v>
      </c>
      <c r="AX260">
        <v>0</v>
      </c>
      <c r="AY260">
        <v>591931031</v>
      </c>
      <c r="AZ260">
        <v>31</v>
      </c>
      <c r="BA260" t="s">
        <v>100</v>
      </c>
      <c r="BB260">
        <v>66001</v>
      </c>
      <c r="BC260" t="s">
        <v>86</v>
      </c>
      <c r="BD260" t="s">
        <v>101</v>
      </c>
      <c r="BE260" t="s">
        <v>91</v>
      </c>
      <c r="BF260" t="s">
        <v>91</v>
      </c>
      <c r="BG260">
        <v>0</v>
      </c>
      <c r="BH260">
        <v>0</v>
      </c>
      <c r="BI260" t="s">
        <v>91</v>
      </c>
      <c r="BJ260">
        <v>1601518900105</v>
      </c>
      <c r="BK260">
        <v>60151</v>
      </c>
      <c r="BL260" t="s">
        <v>102</v>
      </c>
      <c r="BS260" t="s">
        <v>95</v>
      </c>
      <c r="BW260" t="s">
        <v>369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27535</v>
      </c>
      <c r="CE260">
        <v>27535</v>
      </c>
    </row>
    <row r="261" spans="1:83" ht="15">
      <c r="A261">
        <v>5</v>
      </c>
      <c r="B261" t="s">
        <v>82</v>
      </c>
      <c r="C261" s="2">
        <v>1601518000573</v>
      </c>
      <c r="D261">
        <v>3</v>
      </c>
      <c r="E261">
        <v>1</v>
      </c>
      <c r="F261" s="1">
        <v>43282</v>
      </c>
      <c r="G261" s="1">
        <v>43647</v>
      </c>
      <c r="H261">
        <v>931</v>
      </c>
      <c r="I261" t="s">
        <v>83</v>
      </c>
      <c r="J261" t="s">
        <v>84</v>
      </c>
      <c r="K261" t="s">
        <v>85</v>
      </c>
      <c r="L261">
        <v>1601</v>
      </c>
      <c r="M261" t="s">
        <v>86</v>
      </c>
      <c r="N261">
        <v>5802</v>
      </c>
      <c r="O261" t="s">
        <v>87</v>
      </c>
      <c r="P261">
        <v>8914800359</v>
      </c>
      <c r="Q261" t="s">
        <v>88</v>
      </c>
      <c r="R261">
        <v>1193239215</v>
      </c>
      <c r="S261" t="s">
        <v>367</v>
      </c>
      <c r="T261" t="s">
        <v>90</v>
      </c>
      <c r="U261" t="s">
        <v>91</v>
      </c>
      <c r="W261" t="s">
        <v>86</v>
      </c>
      <c r="X261">
        <v>2867</v>
      </c>
      <c r="Y261">
        <v>8908070566</v>
      </c>
      <c r="Z261" t="s">
        <v>104</v>
      </c>
      <c r="AA261">
        <v>160119311900029</v>
      </c>
      <c r="AB261" s="1">
        <v>43495</v>
      </c>
      <c r="AC261" s="1">
        <v>43508</v>
      </c>
      <c r="AD261" s="1">
        <v>43543</v>
      </c>
      <c r="AF261" s="1">
        <v>43614</v>
      </c>
      <c r="AH261" s="1">
        <v>43614</v>
      </c>
      <c r="AI261">
        <v>1</v>
      </c>
      <c r="AJ261" t="s">
        <v>93</v>
      </c>
      <c r="AK261" t="s">
        <v>94</v>
      </c>
      <c r="AL261" t="s">
        <v>95</v>
      </c>
      <c r="AM261" t="s">
        <v>96</v>
      </c>
      <c r="AN261">
        <v>15211</v>
      </c>
      <c r="AO261" t="s">
        <v>368</v>
      </c>
      <c r="AP261" t="s">
        <v>91</v>
      </c>
      <c r="AQ261" t="s">
        <v>91</v>
      </c>
      <c r="AR261" t="s">
        <v>91</v>
      </c>
      <c r="AS261" t="s">
        <v>91</v>
      </c>
      <c r="AU261" t="s">
        <v>98</v>
      </c>
      <c r="AV261" t="s">
        <v>99</v>
      </c>
      <c r="AW261">
        <v>100</v>
      </c>
      <c r="AX261">
        <v>0</v>
      </c>
      <c r="AY261">
        <v>591931031</v>
      </c>
      <c r="AZ261">
        <v>31</v>
      </c>
      <c r="BA261" t="s">
        <v>100</v>
      </c>
      <c r="BB261">
        <v>66001</v>
      </c>
      <c r="BC261" t="s">
        <v>86</v>
      </c>
      <c r="BD261" t="s">
        <v>101</v>
      </c>
      <c r="BE261" t="s">
        <v>91</v>
      </c>
      <c r="BF261" t="s">
        <v>91</v>
      </c>
      <c r="BG261">
        <v>0</v>
      </c>
      <c r="BH261">
        <v>0</v>
      </c>
      <c r="BI261" t="s">
        <v>91</v>
      </c>
      <c r="BJ261">
        <v>1601518900105</v>
      </c>
      <c r="BK261">
        <v>60151</v>
      </c>
      <c r="BL261" t="s">
        <v>102</v>
      </c>
      <c r="BS261" t="s">
        <v>95</v>
      </c>
      <c r="BW261" t="s">
        <v>369</v>
      </c>
      <c r="BX261">
        <v>0</v>
      </c>
      <c r="BY261">
        <v>0</v>
      </c>
      <c r="BZ261">
        <v>0</v>
      </c>
      <c r="CA261">
        <v>0</v>
      </c>
      <c r="CB261">
        <v>0</v>
      </c>
      <c r="CC261">
        <v>0</v>
      </c>
      <c r="CD261">
        <v>27535</v>
      </c>
      <c r="CE261">
        <v>27535</v>
      </c>
    </row>
    <row r="262" spans="1:83" ht="15">
      <c r="A262">
        <v>5</v>
      </c>
      <c r="B262" t="s">
        <v>82</v>
      </c>
      <c r="C262" s="2">
        <v>1601518000573</v>
      </c>
      <c r="D262">
        <v>3</v>
      </c>
      <c r="E262">
        <v>1</v>
      </c>
      <c r="F262" s="1">
        <v>43282</v>
      </c>
      <c r="G262" s="1">
        <v>43647</v>
      </c>
      <c r="H262">
        <v>931</v>
      </c>
      <c r="I262" t="s">
        <v>83</v>
      </c>
      <c r="J262" t="s">
        <v>84</v>
      </c>
      <c r="K262" t="s">
        <v>85</v>
      </c>
      <c r="L262">
        <v>1601</v>
      </c>
      <c r="M262" t="s">
        <v>86</v>
      </c>
      <c r="N262">
        <v>5802</v>
      </c>
      <c r="O262" t="s">
        <v>87</v>
      </c>
      <c r="P262">
        <v>8914800359</v>
      </c>
      <c r="Q262" t="s">
        <v>88</v>
      </c>
      <c r="R262">
        <v>1088356258</v>
      </c>
      <c r="S262" t="s">
        <v>370</v>
      </c>
      <c r="T262" t="s">
        <v>90</v>
      </c>
      <c r="U262" t="s">
        <v>91</v>
      </c>
      <c r="W262" t="s">
        <v>86</v>
      </c>
      <c r="X262">
        <v>3000</v>
      </c>
      <c r="Y262">
        <v>8909016044</v>
      </c>
      <c r="Z262" t="s">
        <v>92</v>
      </c>
      <c r="AA262">
        <v>160119311900030</v>
      </c>
      <c r="AB262" s="1">
        <v>43482</v>
      </c>
      <c r="AC262" s="1">
        <v>43510</v>
      </c>
      <c r="AD262" s="1">
        <v>43551</v>
      </c>
      <c r="AF262" s="1">
        <v>43857</v>
      </c>
      <c r="AH262" s="1">
        <v>43857</v>
      </c>
      <c r="AI262">
        <v>1</v>
      </c>
      <c r="AJ262" t="s">
        <v>93</v>
      </c>
      <c r="AK262" t="s">
        <v>94</v>
      </c>
      <c r="AL262" t="s">
        <v>95</v>
      </c>
      <c r="AM262" t="s">
        <v>96</v>
      </c>
      <c r="AN262">
        <v>100117</v>
      </c>
      <c r="AO262" t="s">
        <v>117</v>
      </c>
      <c r="AP262" t="s">
        <v>91</v>
      </c>
      <c r="AQ262" t="s">
        <v>91</v>
      </c>
      <c r="AR262" t="s">
        <v>91</v>
      </c>
      <c r="AS262" t="s">
        <v>91</v>
      </c>
      <c r="AU262" t="s">
        <v>98</v>
      </c>
      <c r="AV262" t="s">
        <v>99</v>
      </c>
      <c r="AW262">
        <v>100</v>
      </c>
      <c r="AX262">
        <v>0</v>
      </c>
      <c r="AY262">
        <v>591931031</v>
      </c>
      <c r="AZ262">
        <v>31</v>
      </c>
      <c r="BA262" t="s">
        <v>100</v>
      </c>
      <c r="BB262">
        <v>66001</v>
      </c>
      <c r="BC262" t="s">
        <v>86</v>
      </c>
      <c r="BD262" t="s">
        <v>101</v>
      </c>
      <c r="BE262" t="s">
        <v>91</v>
      </c>
      <c r="BF262" t="s">
        <v>91</v>
      </c>
      <c r="BG262">
        <v>0</v>
      </c>
      <c r="BH262">
        <v>0</v>
      </c>
      <c r="BI262" t="s">
        <v>91</v>
      </c>
      <c r="BJ262">
        <v>1601518900105</v>
      </c>
      <c r="BK262">
        <v>60151</v>
      </c>
      <c r="BL262" t="s">
        <v>102</v>
      </c>
      <c r="BS262" t="s">
        <v>95</v>
      </c>
      <c r="BW262" t="s">
        <v>371</v>
      </c>
      <c r="BX262">
        <v>0</v>
      </c>
      <c r="BY262">
        <v>0</v>
      </c>
      <c r="BZ262">
        <v>0</v>
      </c>
      <c r="CA262">
        <v>0</v>
      </c>
      <c r="CB262">
        <v>0</v>
      </c>
      <c r="CC262">
        <v>0</v>
      </c>
      <c r="CD262">
        <v>794573</v>
      </c>
      <c r="CE262">
        <v>794573</v>
      </c>
    </row>
    <row r="263" spans="1:83" ht="15">
      <c r="A263">
        <v>5</v>
      </c>
      <c r="B263" t="s">
        <v>82</v>
      </c>
      <c r="C263" s="2">
        <v>1601518000573</v>
      </c>
      <c r="D263">
        <v>3</v>
      </c>
      <c r="E263">
        <v>1</v>
      </c>
      <c r="F263" s="1">
        <v>43282</v>
      </c>
      <c r="G263" s="1">
        <v>43647</v>
      </c>
      <c r="H263">
        <v>931</v>
      </c>
      <c r="I263" t="s">
        <v>83</v>
      </c>
      <c r="J263" t="s">
        <v>84</v>
      </c>
      <c r="K263" t="s">
        <v>85</v>
      </c>
      <c r="L263">
        <v>1601</v>
      </c>
      <c r="M263" t="s">
        <v>86</v>
      </c>
      <c r="N263">
        <v>5802</v>
      </c>
      <c r="O263" t="s">
        <v>87</v>
      </c>
      <c r="P263">
        <v>8914800359</v>
      </c>
      <c r="Q263" t="s">
        <v>88</v>
      </c>
      <c r="R263">
        <v>1088356258</v>
      </c>
      <c r="S263" t="s">
        <v>370</v>
      </c>
      <c r="T263" t="s">
        <v>90</v>
      </c>
      <c r="U263" t="s">
        <v>91</v>
      </c>
      <c r="W263" t="s">
        <v>86</v>
      </c>
      <c r="X263">
        <v>2867</v>
      </c>
      <c r="Y263">
        <v>8908070566</v>
      </c>
      <c r="Z263" t="s">
        <v>104</v>
      </c>
      <c r="AA263">
        <v>160119311900030</v>
      </c>
      <c r="AB263" s="1">
        <v>43482</v>
      </c>
      <c r="AC263" s="1">
        <v>43510</v>
      </c>
      <c r="AD263" s="1">
        <v>43551</v>
      </c>
      <c r="AF263" s="1">
        <v>43857</v>
      </c>
      <c r="AH263" s="1">
        <v>43857</v>
      </c>
      <c r="AI263">
        <v>1</v>
      </c>
      <c r="AJ263" t="s">
        <v>93</v>
      </c>
      <c r="AK263" t="s">
        <v>94</v>
      </c>
      <c r="AL263" t="s">
        <v>95</v>
      </c>
      <c r="AM263" t="s">
        <v>96</v>
      </c>
      <c r="AN263">
        <v>100117</v>
      </c>
      <c r="AO263" t="s">
        <v>117</v>
      </c>
      <c r="AP263" t="s">
        <v>91</v>
      </c>
      <c r="AQ263" t="s">
        <v>91</v>
      </c>
      <c r="AR263" t="s">
        <v>91</v>
      </c>
      <c r="AS263" t="s">
        <v>91</v>
      </c>
      <c r="AU263" t="s">
        <v>98</v>
      </c>
      <c r="AV263" t="s">
        <v>99</v>
      </c>
      <c r="AW263">
        <v>100</v>
      </c>
      <c r="AX263">
        <v>0</v>
      </c>
      <c r="AY263">
        <v>591931031</v>
      </c>
      <c r="AZ263">
        <v>31</v>
      </c>
      <c r="BA263" t="s">
        <v>100</v>
      </c>
      <c r="BB263">
        <v>66001</v>
      </c>
      <c r="BC263" t="s">
        <v>86</v>
      </c>
      <c r="BD263" t="s">
        <v>101</v>
      </c>
      <c r="BE263" t="s">
        <v>91</v>
      </c>
      <c r="BF263" t="s">
        <v>91</v>
      </c>
      <c r="BG263">
        <v>0</v>
      </c>
      <c r="BH263">
        <v>0</v>
      </c>
      <c r="BI263" t="s">
        <v>91</v>
      </c>
      <c r="BJ263">
        <v>1601518900105</v>
      </c>
      <c r="BK263">
        <v>60151</v>
      </c>
      <c r="BL263" t="s">
        <v>102</v>
      </c>
      <c r="BS263" t="s">
        <v>95</v>
      </c>
      <c r="BW263" t="s">
        <v>371</v>
      </c>
      <c r="BX263">
        <v>0</v>
      </c>
      <c r="BY263">
        <v>0</v>
      </c>
      <c r="BZ263">
        <v>0</v>
      </c>
      <c r="CA263">
        <v>0</v>
      </c>
      <c r="CB263">
        <v>0</v>
      </c>
      <c r="CC263">
        <v>0</v>
      </c>
      <c r="CD263">
        <v>794573</v>
      </c>
      <c r="CE263">
        <v>794573</v>
      </c>
    </row>
    <row r="264" spans="1:83" ht="15">
      <c r="A264">
        <v>5</v>
      </c>
      <c r="B264" t="s">
        <v>82</v>
      </c>
      <c r="C264" s="2">
        <v>1601518000573</v>
      </c>
      <c r="D264">
        <v>6</v>
      </c>
      <c r="E264">
        <v>1</v>
      </c>
      <c r="F264" s="1">
        <v>43282</v>
      </c>
      <c r="G264" s="1">
        <v>43647</v>
      </c>
      <c r="H264">
        <v>931</v>
      </c>
      <c r="I264" t="s">
        <v>83</v>
      </c>
      <c r="J264" t="s">
        <v>84</v>
      </c>
      <c r="K264" t="s">
        <v>85</v>
      </c>
      <c r="L264">
        <v>1601</v>
      </c>
      <c r="M264" t="s">
        <v>86</v>
      </c>
      <c r="N264">
        <v>5802</v>
      </c>
      <c r="O264" t="s">
        <v>87</v>
      </c>
      <c r="P264">
        <v>8914800359</v>
      </c>
      <c r="Q264" t="s">
        <v>88</v>
      </c>
      <c r="R264">
        <v>1107089411</v>
      </c>
      <c r="S264" t="s">
        <v>279</v>
      </c>
      <c r="T264">
        <f>-0</f>
        <v>0</v>
      </c>
      <c r="U264" t="s">
        <v>91</v>
      </c>
      <c r="W264" t="s">
        <v>86</v>
      </c>
      <c r="X264">
        <v>2867</v>
      </c>
      <c r="Y264">
        <v>8908070566</v>
      </c>
      <c r="Z264" t="s">
        <v>104</v>
      </c>
      <c r="AA264">
        <v>160119311900033</v>
      </c>
      <c r="AB264" s="1">
        <v>43532</v>
      </c>
      <c r="AC264" s="1">
        <v>43566</v>
      </c>
      <c r="AD264" s="1">
        <v>43570</v>
      </c>
      <c r="AF264" s="1">
        <v>43859</v>
      </c>
      <c r="AH264" s="1">
        <v>43859</v>
      </c>
      <c r="AI264">
        <v>1</v>
      </c>
      <c r="AJ264" t="s">
        <v>93</v>
      </c>
      <c r="AK264" t="s">
        <v>94</v>
      </c>
      <c r="AL264" t="s">
        <v>95</v>
      </c>
      <c r="AM264" t="s">
        <v>96</v>
      </c>
      <c r="AN264">
        <v>7104</v>
      </c>
      <c r="AO264" t="s">
        <v>372</v>
      </c>
      <c r="AP264" t="s">
        <v>91</v>
      </c>
      <c r="AQ264" t="s">
        <v>91</v>
      </c>
      <c r="AR264" t="s">
        <v>91</v>
      </c>
      <c r="AS264" t="s">
        <v>91</v>
      </c>
      <c r="AU264" t="s">
        <v>98</v>
      </c>
      <c r="AV264" t="s">
        <v>99</v>
      </c>
      <c r="AW264">
        <v>100</v>
      </c>
      <c r="AX264">
        <v>0</v>
      </c>
      <c r="AY264">
        <v>591931031</v>
      </c>
      <c r="AZ264">
        <v>31</v>
      </c>
      <c r="BA264" t="s">
        <v>100</v>
      </c>
      <c r="BB264">
        <v>66001</v>
      </c>
      <c r="BC264" t="s">
        <v>86</v>
      </c>
      <c r="BD264" t="s">
        <v>101</v>
      </c>
      <c r="BE264" t="s">
        <v>91</v>
      </c>
      <c r="BF264" t="s">
        <v>91</v>
      </c>
      <c r="BG264">
        <v>0</v>
      </c>
      <c r="BH264">
        <v>0</v>
      </c>
      <c r="BI264" t="s">
        <v>91</v>
      </c>
      <c r="BJ264">
        <v>1601518900105</v>
      </c>
      <c r="BK264">
        <v>60151</v>
      </c>
      <c r="BL264" t="s">
        <v>102</v>
      </c>
      <c r="BM264">
        <v>1</v>
      </c>
      <c r="BN264" t="s">
        <v>156</v>
      </c>
      <c r="BS264" t="s">
        <v>95</v>
      </c>
      <c r="BX264">
        <v>0</v>
      </c>
      <c r="BY264">
        <v>0</v>
      </c>
      <c r="BZ264">
        <v>0</v>
      </c>
      <c r="CA264">
        <v>0</v>
      </c>
      <c r="CB264">
        <v>0</v>
      </c>
      <c r="CC264">
        <v>0</v>
      </c>
      <c r="CD264">
        <v>2132034</v>
      </c>
      <c r="CE264">
        <v>2132034</v>
      </c>
    </row>
    <row r="265" spans="1:83" ht="15">
      <c r="A265">
        <v>5</v>
      </c>
      <c r="B265" t="s">
        <v>82</v>
      </c>
      <c r="C265" s="2">
        <v>1601518000573</v>
      </c>
      <c r="D265">
        <v>6</v>
      </c>
      <c r="E265">
        <v>1</v>
      </c>
      <c r="F265" s="1">
        <v>43282</v>
      </c>
      <c r="G265" s="1">
        <v>43647</v>
      </c>
      <c r="H265">
        <v>931</v>
      </c>
      <c r="I265" t="s">
        <v>83</v>
      </c>
      <c r="J265" t="s">
        <v>84</v>
      </c>
      <c r="K265" t="s">
        <v>85</v>
      </c>
      <c r="L265">
        <v>1601</v>
      </c>
      <c r="M265" t="s">
        <v>86</v>
      </c>
      <c r="N265">
        <v>5802</v>
      </c>
      <c r="O265" t="s">
        <v>87</v>
      </c>
      <c r="P265">
        <v>8914800359</v>
      </c>
      <c r="Q265" t="s">
        <v>88</v>
      </c>
      <c r="R265">
        <v>1107089411</v>
      </c>
      <c r="S265" t="s">
        <v>279</v>
      </c>
      <c r="T265">
        <f>-0</f>
        <v>0</v>
      </c>
      <c r="U265" t="s">
        <v>91</v>
      </c>
      <c r="W265" t="s">
        <v>86</v>
      </c>
      <c r="X265">
        <v>3000</v>
      </c>
      <c r="Y265">
        <v>8909016044</v>
      </c>
      <c r="Z265" t="s">
        <v>92</v>
      </c>
      <c r="AA265">
        <v>160119311900033</v>
      </c>
      <c r="AB265" s="1">
        <v>43532</v>
      </c>
      <c r="AC265" s="1">
        <v>43566</v>
      </c>
      <c r="AD265" s="1">
        <v>43570</v>
      </c>
      <c r="AF265" s="1">
        <v>43859</v>
      </c>
      <c r="AH265" s="1">
        <v>43859</v>
      </c>
      <c r="AI265">
        <v>1</v>
      </c>
      <c r="AJ265" t="s">
        <v>93</v>
      </c>
      <c r="AK265" t="s">
        <v>94</v>
      </c>
      <c r="AL265" t="s">
        <v>95</v>
      </c>
      <c r="AM265" t="s">
        <v>96</v>
      </c>
      <c r="AN265">
        <v>7104</v>
      </c>
      <c r="AO265" t="s">
        <v>372</v>
      </c>
      <c r="AP265" t="s">
        <v>91</v>
      </c>
      <c r="AQ265" t="s">
        <v>91</v>
      </c>
      <c r="AR265" t="s">
        <v>91</v>
      </c>
      <c r="AS265" t="s">
        <v>91</v>
      </c>
      <c r="AU265" t="s">
        <v>98</v>
      </c>
      <c r="AV265" t="s">
        <v>99</v>
      </c>
      <c r="AW265">
        <v>100</v>
      </c>
      <c r="AX265">
        <v>0</v>
      </c>
      <c r="AY265">
        <v>591931031</v>
      </c>
      <c r="AZ265">
        <v>31</v>
      </c>
      <c r="BA265" t="s">
        <v>100</v>
      </c>
      <c r="BB265">
        <v>66001</v>
      </c>
      <c r="BC265" t="s">
        <v>86</v>
      </c>
      <c r="BD265" t="s">
        <v>101</v>
      </c>
      <c r="BE265" t="s">
        <v>91</v>
      </c>
      <c r="BF265" t="s">
        <v>91</v>
      </c>
      <c r="BG265">
        <v>0</v>
      </c>
      <c r="BH265">
        <v>0</v>
      </c>
      <c r="BI265" t="s">
        <v>91</v>
      </c>
      <c r="BJ265">
        <v>1601518900105</v>
      </c>
      <c r="BK265">
        <v>60151</v>
      </c>
      <c r="BL265" t="s">
        <v>102</v>
      </c>
      <c r="BM265">
        <v>1</v>
      </c>
      <c r="BN265" t="s">
        <v>156</v>
      </c>
      <c r="BS265" t="s">
        <v>95</v>
      </c>
      <c r="BX265">
        <v>0</v>
      </c>
      <c r="BY265">
        <v>0</v>
      </c>
      <c r="BZ265">
        <v>0</v>
      </c>
      <c r="CA265">
        <v>0</v>
      </c>
      <c r="CB265">
        <v>0</v>
      </c>
      <c r="CC265">
        <v>0</v>
      </c>
      <c r="CD265">
        <v>2132034</v>
      </c>
      <c r="CE265">
        <v>2132034</v>
      </c>
    </row>
    <row r="266" spans="1:83" ht="15">
      <c r="A266">
        <v>5</v>
      </c>
      <c r="B266" t="s">
        <v>82</v>
      </c>
      <c r="C266" s="2">
        <v>1601518000573</v>
      </c>
      <c r="D266">
        <v>3</v>
      </c>
      <c r="E266">
        <v>1</v>
      </c>
      <c r="F266" s="1">
        <v>43282</v>
      </c>
      <c r="G266" s="1">
        <v>43647</v>
      </c>
      <c r="H266">
        <v>931</v>
      </c>
      <c r="I266" t="s">
        <v>83</v>
      </c>
      <c r="J266" t="s">
        <v>84</v>
      </c>
      <c r="K266" t="s">
        <v>85</v>
      </c>
      <c r="L266">
        <v>1601</v>
      </c>
      <c r="M266" t="s">
        <v>86</v>
      </c>
      <c r="N266">
        <v>5802</v>
      </c>
      <c r="O266" t="s">
        <v>87</v>
      </c>
      <c r="P266">
        <v>8914800359</v>
      </c>
      <c r="Q266" t="s">
        <v>88</v>
      </c>
      <c r="R266">
        <v>1085921963</v>
      </c>
      <c r="S266" t="s">
        <v>373</v>
      </c>
      <c r="T266" t="s">
        <v>90</v>
      </c>
      <c r="U266" t="s">
        <v>91</v>
      </c>
      <c r="W266" t="s">
        <v>86</v>
      </c>
      <c r="X266">
        <v>3000</v>
      </c>
      <c r="Y266">
        <v>8909016044</v>
      </c>
      <c r="Z266" t="s">
        <v>92</v>
      </c>
      <c r="AA266">
        <v>160119311900034</v>
      </c>
      <c r="AB266" s="1">
        <v>43411</v>
      </c>
      <c r="AC266" s="1">
        <v>43411</v>
      </c>
      <c r="AD266" s="1">
        <v>43577</v>
      </c>
      <c r="AF266" s="1">
        <v>43591</v>
      </c>
      <c r="AH266" s="1">
        <v>43591</v>
      </c>
      <c r="AI266">
        <v>1</v>
      </c>
      <c r="AJ266" t="s">
        <v>93</v>
      </c>
      <c r="AK266" t="s">
        <v>94</v>
      </c>
      <c r="AL266" t="s">
        <v>95</v>
      </c>
      <c r="AM266" t="s">
        <v>96</v>
      </c>
      <c r="AN266">
        <v>5202</v>
      </c>
      <c r="AO266" t="s">
        <v>374</v>
      </c>
      <c r="AP266" t="s">
        <v>91</v>
      </c>
      <c r="AQ266" t="s">
        <v>91</v>
      </c>
      <c r="AR266" t="s">
        <v>91</v>
      </c>
      <c r="AS266" t="s">
        <v>91</v>
      </c>
      <c r="AU266" t="s">
        <v>98</v>
      </c>
      <c r="AV266" t="s">
        <v>99</v>
      </c>
      <c r="AW266">
        <v>100</v>
      </c>
      <c r="AX266">
        <v>0</v>
      </c>
      <c r="AY266">
        <v>591931031</v>
      </c>
      <c r="AZ266">
        <v>31</v>
      </c>
      <c r="BA266" t="s">
        <v>100</v>
      </c>
      <c r="BB266">
        <v>66001</v>
      </c>
      <c r="BC266" t="s">
        <v>86</v>
      </c>
      <c r="BD266" t="s">
        <v>101</v>
      </c>
      <c r="BE266" t="s">
        <v>91</v>
      </c>
      <c r="BF266" t="s">
        <v>91</v>
      </c>
      <c r="BG266">
        <v>0</v>
      </c>
      <c r="BH266">
        <v>0</v>
      </c>
      <c r="BI266" t="s">
        <v>91</v>
      </c>
      <c r="BJ266">
        <v>1601518900105</v>
      </c>
      <c r="BK266">
        <v>60151</v>
      </c>
      <c r="BL266" t="s">
        <v>102</v>
      </c>
      <c r="BS266" t="s">
        <v>95</v>
      </c>
      <c r="BW266" t="s">
        <v>375</v>
      </c>
      <c r="BX266">
        <v>0</v>
      </c>
      <c r="BY266">
        <v>0</v>
      </c>
      <c r="BZ266">
        <v>0</v>
      </c>
      <c r="CA266">
        <v>0</v>
      </c>
      <c r="CB266">
        <v>0</v>
      </c>
      <c r="CC266">
        <v>0</v>
      </c>
      <c r="CD266">
        <v>103480</v>
      </c>
      <c r="CE266">
        <v>103480</v>
      </c>
    </row>
    <row r="267" spans="1:83" ht="15">
      <c r="A267">
        <v>5</v>
      </c>
      <c r="B267" t="s">
        <v>82</v>
      </c>
      <c r="C267" s="2">
        <v>1601518000573</v>
      </c>
      <c r="D267">
        <v>3</v>
      </c>
      <c r="E267">
        <v>1</v>
      </c>
      <c r="F267" s="1">
        <v>43282</v>
      </c>
      <c r="G267" s="1">
        <v>43647</v>
      </c>
      <c r="H267">
        <v>931</v>
      </c>
      <c r="I267" t="s">
        <v>83</v>
      </c>
      <c r="J267" t="s">
        <v>84</v>
      </c>
      <c r="K267" t="s">
        <v>85</v>
      </c>
      <c r="L267">
        <v>1601</v>
      </c>
      <c r="M267" t="s">
        <v>86</v>
      </c>
      <c r="N267">
        <v>5802</v>
      </c>
      <c r="O267" t="s">
        <v>87</v>
      </c>
      <c r="P267">
        <v>8914800359</v>
      </c>
      <c r="Q267" t="s">
        <v>88</v>
      </c>
      <c r="R267">
        <v>1085921963</v>
      </c>
      <c r="S267" t="s">
        <v>373</v>
      </c>
      <c r="T267" t="s">
        <v>90</v>
      </c>
      <c r="U267" t="s">
        <v>91</v>
      </c>
      <c r="W267" t="s">
        <v>86</v>
      </c>
      <c r="X267">
        <v>2867</v>
      </c>
      <c r="Y267">
        <v>8908070566</v>
      </c>
      <c r="Z267" t="s">
        <v>104</v>
      </c>
      <c r="AA267">
        <v>160119311900034</v>
      </c>
      <c r="AB267" s="1">
        <v>43411</v>
      </c>
      <c r="AC267" s="1">
        <v>43411</v>
      </c>
      <c r="AD267" s="1">
        <v>43577</v>
      </c>
      <c r="AF267" s="1">
        <v>43591</v>
      </c>
      <c r="AH267" s="1">
        <v>43591</v>
      </c>
      <c r="AI267">
        <v>1</v>
      </c>
      <c r="AJ267" t="s">
        <v>93</v>
      </c>
      <c r="AK267" t="s">
        <v>94</v>
      </c>
      <c r="AL267" t="s">
        <v>95</v>
      </c>
      <c r="AM267" t="s">
        <v>96</v>
      </c>
      <c r="AN267">
        <v>5202</v>
      </c>
      <c r="AO267" t="s">
        <v>374</v>
      </c>
      <c r="AP267" t="s">
        <v>91</v>
      </c>
      <c r="AQ267" t="s">
        <v>91</v>
      </c>
      <c r="AR267" t="s">
        <v>91</v>
      </c>
      <c r="AS267" t="s">
        <v>91</v>
      </c>
      <c r="AU267" t="s">
        <v>98</v>
      </c>
      <c r="AV267" t="s">
        <v>99</v>
      </c>
      <c r="AW267">
        <v>100</v>
      </c>
      <c r="AX267">
        <v>0</v>
      </c>
      <c r="AY267">
        <v>591931031</v>
      </c>
      <c r="AZ267">
        <v>31</v>
      </c>
      <c r="BA267" t="s">
        <v>100</v>
      </c>
      <c r="BB267">
        <v>66001</v>
      </c>
      <c r="BC267" t="s">
        <v>86</v>
      </c>
      <c r="BD267" t="s">
        <v>101</v>
      </c>
      <c r="BE267" t="s">
        <v>91</v>
      </c>
      <c r="BF267" t="s">
        <v>91</v>
      </c>
      <c r="BG267">
        <v>0</v>
      </c>
      <c r="BH267">
        <v>0</v>
      </c>
      <c r="BI267" t="s">
        <v>91</v>
      </c>
      <c r="BJ267">
        <v>1601518900105</v>
      </c>
      <c r="BK267">
        <v>60151</v>
      </c>
      <c r="BL267" t="s">
        <v>102</v>
      </c>
      <c r="BS267" t="s">
        <v>95</v>
      </c>
      <c r="BW267" t="s">
        <v>375</v>
      </c>
      <c r="BX267">
        <v>0</v>
      </c>
      <c r="BY267">
        <v>0</v>
      </c>
      <c r="BZ267">
        <v>0</v>
      </c>
      <c r="CA267">
        <v>0</v>
      </c>
      <c r="CB267">
        <v>0</v>
      </c>
      <c r="CC267">
        <v>0</v>
      </c>
      <c r="CD267">
        <v>103480</v>
      </c>
      <c r="CE267">
        <v>103480</v>
      </c>
    </row>
    <row r="268" spans="1:83" ht="15">
      <c r="A268">
        <v>5</v>
      </c>
      <c r="B268" t="s">
        <v>82</v>
      </c>
      <c r="C268" s="2">
        <v>1601518000573</v>
      </c>
      <c r="D268">
        <v>3</v>
      </c>
      <c r="E268">
        <v>1</v>
      </c>
      <c r="F268" s="1">
        <v>43282</v>
      </c>
      <c r="G268" s="1">
        <v>43647</v>
      </c>
      <c r="H268">
        <v>931</v>
      </c>
      <c r="I268" t="s">
        <v>83</v>
      </c>
      <c r="J268" t="s">
        <v>84</v>
      </c>
      <c r="K268" t="s">
        <v>85</v>
      </c>
      <c r="L268">
        <v>1601</v>
      </c>
      <c r="M268" t="s">
        <v>86</v>
      </c>
      <c r="N268">
        <v>5802</v>
      </c>
      <c r="O268" t="s">
        <v>87</v>
      </c>
      <c r="P268">
        <v>8914800359</v>
      </c>
      <c r="Q268" t="s">
        <v>88</v>
      </c>
      <c r="R268">
        <v>1089747154</v>
      </c>
      <c r="S268" t="s">
        <v>376</v>
      </c>
      <c r="T268" t="s">
        <v>90</v>
      </c>
      <c r="U268" t="s">
        <v>91</v>
      </c>
      <c r="W268" t="s">
        <v>86</v>
      </c>
      <c r="X268">
        <v>2867</v>
      </c>
      <c r="Y268">
        <v>8908070566</v>
      </c>
      <c r="Z268" t="s">
        <v>104</v>
      </c>
      <c r="AA268">
        <v>160119311900035</v>
      </c>
      <c r="AB268" s="1">
        <v>43413</v>
      </c>
      <c r="AC268" s="1">
        <v>43413</v>
      </c>
      <c r="AD268" s="1">
        <v>43577</v>
      </c>
      <c r="AF268" s="1">
        <v>43655</v>
      </c>
      <c r="AH268" s="1">
        <v>43655</v>
      </c>
      <c r="AI268">
        <v>1</v>
      </c>
      <c r="AJ268" t="s">
        <v>93</v>
      </c>
      <c r="AK268" t="s">
        <v>94</v>
      </c>
      <c r="AL268" t="s">
        <v>95</v>
      </c>
      <c r="AM268" t="s">
        <v>96</v>
      </c>
      <c r="AN268">
        <v>20027</v>
      </c>
      <c r="AO268" t="s">
        <v>377</v>
      </c>
      <c r="AP268" t="s">
        <v>91</v>
      </c>
      <c r="AQ268" t="s">
        <v>91</v>
      </c>
      <c r="AR268" t="s">
        <v>91</v>
      </c>
      <c r="AS268" t="s">
        <v>91</v>
      </c>
      <c r="AU268" t="s">
        <v>98</v>
      </c>
      <c r="AV268" t="s">
        <v>99</v>
      </c>
      <c r="AW268">
        <v>100</v>
      </c>
      <c r="AX268">
        <v>0</v>
      </c>
      <c r="AY268">
        <v>591931031</v>
      </c>
      <c r="AZ268">
        <v>31</v>
      </c>
      <c r="BA268" t="s">
        <v>100</v>
      </c>
      <c r="BB268">
        <v>66001</v>
      </c>
      <c r="BC268" t="s">
        <v>86</v>
      </c>
      <c r="BD268" t="s">
        <v>101</v>
      </c>
      <c r="BE268" t="s">
        <v>91</v>
      </c>
      <c r="BF268" t="s">
        <v>91</v>
      </c>
      <c r="BG268">
        <v>0</v>
      </c>
      <c r="BH268">
        <v>0</v>
      </c>
      <c r="BI268" t="s">
        <v>91</v>
      </c>
      <c r="BJ268">
        <v>1601518900105</v>
      </c>
      <c r="BK268">
        <v>60151</v>
      </c>
      <c r="BL268" t="s">
        <v>102</v>
      </c>
      <c r="BS268" t="s">
        <v>95</v>
      </c>
      <c r="BW268" t="s">
        <v>378</v>
      </c>
      <c r="BX268">
        <v>0</v>
      </c>
      <c r="BY268">
        <v>0</v>
      </c>
      <c r="BZ268">
        <v>0</v>
      </c>
      <c r="CA268">
        <v>0</v>
      </c>
      <c r="CB268">
        <v>0</v>
      </c>
      <c r="CC268">
        <v>0</v>
      </c>
      <c r="CD268">
        <v>103480</v>
      </c>
      <c r="CE268">
        <v>103480</v>
      </c>
    </row>
    <row r="269" spans="1:83" ht="15">
      <c r="A269">
        <v>5</v>
      </c>
      <c r="B269" t="s">
        <v>82</v>
      </c>
      <c r="C269" s="2">
        <v>1601518000573</v>
      </c>
      <c r="D269">
        <v>3</v>
      </c>
      <c r="E269">
        <v>1</v>
      </c>
      <c r="F269" s="1">
        <v>43282</v>
      </c>
      <c r="G269" s="1">
        <v>43647</v>
      </c>
      <c r="H269">
        <v>931</v>
      </c>
      <c r="I269" t="s">
        <v>83</v>
      </c>
      <c r="J269" t="s">
        <v>84</v>
      </c>
      <c r="K269" t="s">
        <v>85</v>
      </c>
      <c r="L269">
        <v>1601</v>
      </c>
      <c r="M269" t="s">
        <v>86</v>
      </c>
      <c r="N269">
        <v>5802</v>
      </c>
      <c r="O269" t="s">
        <v>87</v>
      </c>
      <c r="P269">
        <v>8914800359</v>
      </c>
      <c r="Q269" t="s">
        <v>88</v>
      </c>
      <c r="R269">
        <v>1089747154</v>
      </c>
      <c r="S269" t="s">
        <v>376</v>
      </c>
      <c r="T269" t="s">
        <v>90</v>
      </c>
      <c r="U269" t="s">
        <v>91</v>
      </c>
      <c r="W269" t="s">
        <v>86</v>
      </c>
      <c r="X269">
        <v>3000</v>
      </c>
      <c r="Y269">
        <v>8909016044</v>
      </c>
      <c r="Z269" t="s">
        <v>92</v>
      </c>
      <c r="AA269">
        <v>160119311900035</v>
      </c>
      <c r="AB269" s="1">
        <v>43413</v>
      </c>
      <c r="AC269" s="1">
        <v>43413</v>
      </c>
      <c r="AD269" s="1">
        <v>43577</v>
      </c>
      <c r="AF269" s="1">
        <v>43655</v>
      </c>
      <c r="AH269" s="1">
        <v>43655</v>
      </c>
      <c r="AI269">
        <v>1</v>
      </c>
      <c r="AJ269" t="s">
        <v>93</v>
      </c>
      <c r="AK269" t="s">
        <v>94</v>
      </c>
      <c r="AL269" t="s">
        <v>95</v>
      </c>
      <c r="AM269" t="s">
        <v>96</v>
      </c>
      <c r="AN269">
        <v>20027</v>
      </c>
      <c r="AO269" t="s">
        <v>377</v>
      </c>
      <c r="AP269" t="s">
        <v>91</v>
      </c>
      <c r="AQ269" t="s">
        <v>91</v>
      </c>
      <c r="AR269" t="s">
        <v>91</v>
      </c>
      <c r="AS269" t="s">
        <v>91</v>
      </c>
      <c r="AU269" t="s">
        <v>98</v>
      </c>
      <c r="AV269" t="s">
        <v>99</v>
      </c>
      <c r="AW269">
        <v>100</v>
      </c>
      <c r="AX269">
        <v>0</v>
      </c>
      <c r="AY269">
        <v>591931031</v>
      </c>
      <c r="AZ269">
        <v>31</v>
      </c>
      <c r="BA269" t="s">
        <v>100</v>
      </c>
      <c r="BB269">
        <v>66001</v>
      </c>
      <c r="BC269" t="s">
        <v>86</v>
      </c>
      <c r="BD269" t="s">
        <v>101</v>
      </c>
      <c r="BE269" t="s">
        <v>91</v>
      </c>
      <c r="BF269" t="s">
        <v>91</v>
      </c>
      <c r="BG269">
        <v>0</v>
      </c>
      <c r="BH269">
        <v>0</v>
      </c>
      <c r="BI269" t="s">
        <v>91</v>
      </c>
      <c r="BJ269">
        <v>1601518900105</v>
      </c>
      <c r="BK269">
        <v>60151</v>
      </c>
      <c r="BL269" t="s">
        <v>102</v>
      </c>
      <c r="BS269" t="s">
        <v>95</v>
      </c>
      <c r="BW269" t="s">
        <v>378</v>
      </c>
      <c r="BX269">
        <v>0</v>
      </c>
      <c r="BY269">
        <v>0</v>
      </c>
      <c r="BZ269">
        <v>0</v>
      </c>
      <c r="CA269">
        <v>0</v>
      </c>
      <c r="CB269">
        <v>0</v>
      </c>
      <c r="CC269">
        <v>0</v>
      </c>
      <c r="CD269">
        <v>103480</v>
      </c>
      <c r="CE269">
        <v>103480</v>
      </c>
    </row>
    <row r="270" spans="1:83" ht="15">
      <c r="A270">
        <v>5</v>
      </c>
      <c r="B270" t="s">
        <v>82</v>
      </c>
      <c r="C270" s="2">
        <v>1601518000573</v>
      </c>
      <c r="D270">
        <v>3</v>
      </c>
      <c r="E270">
        <v>1</v>
      </c>
      <c r="F270" s="1">
        <v>43282</v>
      </c>
      <c r="G270" s="1">
        <v>43647</v>
      </c>
      <c r="H270">
        <v>931</v>
      </c>
      <c r="I270" t="s">
        <v>83</v>
      </c>
      <c r="J270" t="s">
        <v>84</v>
      </c>
      <c r="K270" t="s">
        <v>85</v>
      </c>
      <c r="L270">
        <v>1601</v>
      </c>
      <c r="M270" t="s">
        <v>86</v>
      </c>
      <c r="N270">
        <v>5802</v>
      </c>
      <c r="O270" t="s">
        <v>87</v>
      </c>
      <c r="P270">
        <v>8914800359</v>
      </c>
      <c r="Q270" t="s">
        <v>88</v>
      </c>
      <c r="R270">
        <v>1004733185</v>
      </c>
      <c r="S270" t="s">
        <v>379</v>
      </c>
      <c r="T270" t="s">
        <v>90</v>
      </c>
      <c r="U270" t="s">
        <v>91</v>
      </c>
      <c r="W270" t="s">
        <v>86</v>
      </c>
      <c r="X270">
        <v>2867</v>
      </c>
      <c r="Y270">
        <v>8908070566</v>
      </c>
      <c r="Z270" t="s">
        <v>104</v>
      </c>
      <c r="AA270">
        <v>160119311900036</v>
      </c>
      <c r="AB270" s="1">
        <v>43491</v>
      </c>
      <c r="AC270" s="1">
        <v>43556</v>
      </c>
      <c r="AD270" s="1">
        <v>43579</v>
      </c>
      <c r="AF270" s="1">
        <v>43593</v>
      </c>
      <c r="AH270" s="1">
        <v>43593</v>
      </c>
      <c r="AI270">
        <v>1</v>
      </c>
      <c r="AJ270" t="s">
        <v>93</v>
      </c>
      <c r="AK270" t="s">
        <v>94</v>
      </c>
      <c r="AL270" t="s">
        <v>95</v>
      </c>
      <c r="AM270" t="s">
        <v>96</v>
      </c>
      <c r="AN270">
        <v>100017</v>
      </c>
      <c r="AO270" t="s">
        <v>380</v>
      </c>
      <c r="AP270" t="s">
        <v>91</v>
      </c>
      <c r="AQ270" t="s">
        <v>91</v>
      </c>
      <c r="AR270" t="s">
        <v>91</v>
      </c>
      <c r="AS270" t="s">
        <v>91</v>
      </c>
      <c r="AU270" t="s">
        <v>98</v>
      </c>
      <c r="AV270" t="s">
        <v>99</v>
      </c>
      <c r="AW270">
        <v>100</v>
      </c>
      <c r="AX270">
        <v>0</v>
      </c>
      <c r="AY270">
        <v>591931031</v>
      </c>
      <c r="AZ270">
        <v>31</v>
      </c>
      <c r="BA270" t="s">
        <v>100</v>
      </c>
      <c r="BB270">
        <v>66001</v>
      </c>
      <c r="BC270" t="s">
        <v>86</v>
      </c>
      <c r="BD270" t="s">
        <v>101</v>
      </c>
      <c r="BE270" t="s">
        <v>91</v>
      </c>
      <c r="BF270" t="s">
        <v>91</v>
      </c>
      <c r="BG270">
        <v>0</v>
      </c>
      <c r="BH270">
        <v>0</v>
      </c>
      <c r="BI270" t="s">
        <v>91</v>
      </c>
      <c r="BJ270">
        <v>1601518900105</v>
      </c>
      <c r="BK270">
        <v>60151</v>
      </c>
      <c r="BL270" t="s">
        <v>102</v>
      </c>
      <c r="BS270" t="s">
        <v>95</v>
      </c>
      <c r="BW270" t="s">
        <v>381</v>
      </c>
      <c r="BX270">
        <v>0</v>
      </c>
      <c r="BY270">
        <v>0</v>
      </c>
      <c r="BZ270">
        <v>0</v>
      </c>
      <c r="CA270">
        <v>0</v>
      </c>
      <c r="CB270">
        <v>0</v>
      </c>
      <c r="CC270">
        <v>0</v>
      </c>
      <c r="CD270">
        <v>120896</v>
      </c>
      <c r="CE270">
        <v>120896</v>
      </c>
    </row>
    <row r="271" spans="1:83" ht="15">
      <c r="A271">
        <v>5</v>
      </c>
      <c r="B271" t="s">
        <v>82</v>
      </c>
      <c r="C271" s="2">
        <v>1601518000573</v>
      </c>
      <c r="D271">
        <v>3</v>
      </c>
      <c r="E271">
        <v>1</v>
      </c>
      <c r="F271" s="1">
        <v>43282</v>
      </c>
      <c r="G271" s="1">
        <v>43647</v>
      </c>
      <c r="H271">
        <v>931</v>
      </c>
      <c r="I271" t="s">
        <v>83</v>
      </c>
      <c r="J271" t="s">
        <v>84</v>
      </c>
      <c r="K271" t="s">
        <v>85</v>
      </c>
      <c r="L271">
        <v>1601</v>
      </c>
      <c r="M271" t="s">
        <v>86</v>
      </c>
      <c r="N271">
        <v>5802</v>
      </c>
      <c r="O271" t="s">
        <v>87</v>
      </c>
      <c r="P271">
        <v>8914800359</v>
      </c>
      <c r="Q271" t="s">
        <v>88</v>
      </c>
      <c r="R271">
        <v>1004733185</v>
      </c>
      <c r="S271" t="s">
        <v>379</v>
      </c>
      <c r="T271" t="s">
        <v>90</v>
      </c>
      <c r="U271" t="s">
        <v>91</v>
      </c>
      <c r="W271" t="s">
        <v>86</v>
      </c>
      <c r="X271">
        <v>3000</v>
      </c>
      <c r="Y271">
        <v>8909016044</v>
      </c>
      <c r="Z271" t="s">
        <v>92</v>
      </c>
      <c r="AA271">
        <v>160119311900036</v>
      </c>
      <c r="AB271" s="1">
        <v>43491</v>
      </c>
      <c r="AC271" s="1">
        <v>43556</v>
      </c>
      <c r="AD271" s="1">
        <v>43579</v>
      </c>
      <c r="AF271" s="1">
        <v>43593</v>
      </c>
      <c r="AH271" s="1">
        <v>43593</v>
      </c>
      <c r="AI271">
        <v>1</v>
      </c>
      <c r="AJ271" t="s">
        <v>93</v>
      </c>
      <c r="AK271" t="s">
        <v>94</v>
      </c>
      <c r="AL271" t="s">
        <v>95</v>
      </c>
      <c r="AM271" t="s">
        <v>96</v>
      </c>
      <c r="AN271">
        <v>100017</v>
      </c>
      <c r="AO271" t="s">
        <v>380</v>
      </c>
      <c r="AP271" t="s">
        <v>91</v>
      </c>
      <c r="AQ271" t="s">
        <v>91</v>
      </c>
      <c r="AR271" t="s">
        <v>91</v>
      </c>
      <c r="AS271" t="s">
        <v>91</v>
      </c>
      <c r="AU271" t="s">
        <v>98</v>
      </c>
      <c r="AV271" t="s">
        <v>99</v>
      </c>
      <c r="AW271">
        <v>100</v>
      </c>
      <c r="AX271">
        <v>0</v>
      </c>
      <c r="AY271">
        <v>591931031</v>
      </c>
      <c r="AZ271">
        <v>31</v>
      </c>
      <c r="BA271" t="s">
        <v>100</v>
      </c>
      <c r="BB271">
        <v>66001</v>
      </c>
      <c r="BC271" t="s">
        <v>86</v>
      </c>
      <c r="BD271" t="s">
        <v>101</v>
      </c>
      <c r="BE271" t="s">
        <v>91</v>
      </c>
      <c r="BF271" t="s">
        <v>91</v>
      </c>
      <c r="BG271">
        <v>0</v>
      </c>
      <c r="BH271">
        <v>0</v>
      </c>
      <c r="BI271" t="s">
        <v>91</v>
      </c>
      <c r="BJ271">
        <v>1601518900105</v>
      </c>
      <c r="BK271">
        <v>60151</v>
      </c>
      <c r="BL271" t="s">
        <v>102</v>
      </c>
      <c r="BS271" t="s">
        <v>95</v>
      </c>
      <c r="BW271" t="s">
        <v>381</v>
      </c>
      <c r="BX271">
        <v>0</v>
      </c>
      <c r="BY271">
        <v>0</v>
      </c>
      <c r="BZ271">
        <v>0</v>
      </c>
      <c r="CA271">
        <v>0</v>
      </c>
      <c r="CB271">
        <v>0</v>
      </c>
      <c r="CC271">
        <v>0</v>
      </c>
      <c r="CD271">
        <v>120896</v>
      </c>
      <c r="CE271">
        <v>120896</v>
      </c>
    </row>
    <row r="272" spans="1:83" ht="15">
      <c r="A272">
        <v>5</v>
      </c>
      <c r="B272" t="s">
        <v>82</v>
      </c>
      <c r="C272" s="2">
        <v>1601518000573</v>
      </c>
      <c r="D272">
        <v>3</v>
      </c>
      <c r="E272">
        <v>1</v>
      </c>
      <c r="F272" s="1">
        <v>43282</v>
      </c>
      <c r="G272" s="1">
        <v>43647</v>
      </c>
      <c r="H272">
        <v>931</v>
      </c>
      <c r="I272" t="s">
        <v>83</v>
      </c>
      <c r="J272" t="s">
        <v>84</v>
      </c>
      <c r="K272" t="s">
        <v>85</v>
      </c>
      <c r="L272">
        <v>1601</v>
      </c>
      <c r="M272" t="s">
        <v>86</v>
      </c>
      <c r="N272">
        <v>5802</v>
      </c>
      <c r="O272" t="s">
        <v>87</v>
      </c>
      <c r="P272">
        <v>8914800359</v>
      </c>
      <c r="Q272" t="s">
        <v>88</v>
      </c>
      <c r="R272">
        <v>1088357524</v>
      </c>
      <c r="S272" t="s">
        <v>382</v>
      </c>
      <c r="T272">
        <f>--1</f>
        <v>1</v>
      </c>
      <c r="U272" t="s">
        <v>91</v>
      </c>
      <c r="W272" t="s">
        <v>86</v>
      </c>
      <c r="X272">
        <v>2867</v>
      </c>
      <c r="Y272">
        <v>8908070566</v>
      </c>
      <c r="Z272" t="s">
        <v>104</v>
      </c>
      <c r="AA272">
        <v>160119311900037</v>
      </c>
      <c r="AB272" s="1">
        <v>43407</v>
      </c>
      <c r="AC272" s="1">
        <v>43587</v>
      </c>
      <c r="AD272" s="1">
        <v>43588</v>
      </c>
      <c r="AF272" s="1">
        <v>43691</v>
      </c>
      <c r="AH272" s="1">
        <v>43691</v>
      </c>
      <c r="AI272">
        <v>1</v>
      </c>
      <c r="AJ272" t="s">
        <v>251</v>
      </c>
      <c r="AK272" t="s">
        <v>252</v>
      </c>
      <c r="AL272" t="s">
        <v>95</v>
      </c>
      <c r="AM272" t="s">
        <v>96</v>
      </c>
      <c r="AN272">
        <v>14018</v>
      </c>
      <c r="AO272" t="s">
        <v>155</v>
      </c>
      <c r="AP272" t="s">
        <v>91</v>
      </c>
      <c r="AQ272" t="s">
        <v>91</v>
      </c>
      <c r="AR272" t="s">
        <v>91</v>
      </c>
      <c r="AS272" t="s">
        <v>91</v>
      </c>
      <c r="AU272" t="s">
        <v>98</v>
      </c>
      <c r="AV272" t="s">
        <v>99</v>
      </c>
      <c r="AW272">
        <v>100</v>
      </c>
      <c r="AX272">
        <v>0</v>
      </c>
      <c r="AY272">
        <v>591931031</v>
      </c>
      <c r="AZ272">
        <v>31</v>
      </c>
      <c r="BA272" t="s">
        <v>100</v>
      </c>
      <c r="BB272">
        <v>66001</v>
      </c>
      <c r="BC272" t="s">
        <v>86</v>
      </c>
      <c r="BD272" t="s">
        <v>101</v>
      </c>
      <c r="BE272" t="s">
        <v>91</v>
      </c>
      <c r="BF272" t="s">
        <v>91</v>
      </c>
      <c r="BG272">
        <v>0</v>
      </c>
      <c r="BH272">
        <v>0</v>
      </c>
      <c r="BI272" t="s">
        <v>91</v>
      </c>
      <c r="BJ272">
        <v>1601518900105</v>
      </c>
      <c r="BK272">
        <v>60151</v>
      </c>
      <c r="BL272" t="s">
        <v>102</v>
      </c>
      <c r="BM272">
        <v>1</v>
      </c>
      <c r="BN272" t="s">
        <v>156</v>
      </c>
      <c r="BS272" t="s">
        <v>95</v>
      </c>
      <c r="BX272">
        <v>0</v>
      </c>
      <c r="BY272">
        <v>0</v>
      </c>
      <c r="BZ272">
        <v>0</v>
      </c>
      <c r="CA272">
        <v>0</v>
      </c>
      <c r="CB272">
        <v>0</v>
      </c>
      <c r="CC272">
        <v>0</v>
      </c>
      <c r="CD272">
        <v>3950000</v>
      </c>
      <c r="CE272">
        <v>3950000</v>
      </c>
    </row>
    <row r="273" spans="1:83" ht="15">
      <c r="A273">
        <v>5</v>
      </c>
      <c r="B273" t="s">
        <v>82</v>
      </c>
      <c r="C273" s="2">
        <v>1601518000573</v>
      </c>
      <c r="D273">
        <v>3</v>
      </c>
      <c r="E273">
        <v>1</v>
      </c>
      <c r="F273" s="1">
        <v>43282</v>
      </c>
      <c r="G273" s="1">
        <v>43647</v>
      </c>
      <c r="H273">
        <v>931</v>
      </c>
      <c r="I273" t="s">
        <v>83</v>
      </c>
      <c r="J273" t="s">
        <v>84</v>
      </c>
      <c r="K273" t="s">
        <v>85</v>
      </c>
      <c r="L273">
        <v>1601</v>
      </c>
      <c r="M273" t="s">
        <v>86</v>
      </c>
      <c r="N273">
        <v>5802</v>
      </c>
      <c r="O273" t="s">
        <v>87</v>
      </c>
      <c r="P273">
        <v>8914800359</v>
      </c>
      <c r="Q273" t="s">
        <v>88</v>
      </c>
      <c r="R273">
        <v>1088357524</v>
      </c>
      <c r="S273" t="s">
        <v>382</v>
      </c>
      <c r="T273">
        <f>--1</f>
        <v>1</v>
      </c>
      <c r="U273" t="s">
        <v>91</v>
      </c>
      <c r="W273" t="s">
        <v>86</v>
      </c>
      <c r="X273">
        <v>3000</v>
      </c>
      <c r="Y273">
        <v>8909016044</v>
      </c>
      <c r="Z273" t="s">
        <v>92</v>
      </c>
      <c r="AA273">
        <v>160119311900037</v>
      </c>
      <c r="AB273" s="1">
        <v>43407</v>
      </c>
      <c r="AC273" s="1">
        <v>43587</v>
      </c>
      <c r="AD273" s="1">
        <v>43588</v>
      </c>
      <c r="AF273" s="1">
        <v>43691</v>
      </c>
      <c r="AH273" s="1">
        <v>43691</v>
      </c>
      <c r="AI273">
        <v>1</v>
      </c>
      <c r="AJ273" t="s">
        <v>251</v>
      </c>
      <c r="AK273" t="s">
        <v>252</v>
      </c>
      <c r="AL273" t="s">
        <v>95</v>
      </c>
      <c r="AM273" t="s">
        <v>96</v>
      </c>
      <c r="AN273">
        <v>14018</v>
      </c>
      <c r="AO273" t="s">
        <v>155</v>
      </c>
      <c r="AP273" t="s">
        <v>91</v>
      </c>
      <c r="AQ273" t="s">
        <v>91</v>
      </c>
      <c r="AR273" t="s">
        <v>91</v>
      </c>
      <c r="AS273" t="s">
        <v>91</v>
      </c>
      <c r="AU273" t="s">
        <v>98</v>
      </c>
      <c r="AV273" t="s">
        <v>99</v>
      </c>
      <c r="AW273">
        <v>100</v>
      </c>
      <c r="AX273">
        <v>0</v>
      </c>
      <c r="AY273">
        <v>591931031</v>
      </c>
      <c r="AZ273">
        <v>31</v>
      </c>
      <c r="BA273" t="s">
        <v>100</v>
      </c>
      <c r="BB273">
        <v>66001</v>
      </c>
      <c r="BC273" t="s">
        <v>86</v>
      </c>
      <c r="BD273" t="s">
        <v>101</v>
      </c>
      <c r="BE273" t="s">
        <v>91</v>
      </c>
      <c r="BF273" t="s">
        <v>91</v>
      </c>
      <c r="BG273">
        <v>0</v>
      </c>
      <c r="BH273">
        <v>0</v>
      </c>
      <c r="BI273" t="s">
        <v>91</v>
      </c>
      <c r="BJ273">
        <v>1601518900105</v>
      </c>
      <c r="BK273">
        <v>60151</v>
      </c>
      <c r="BL273" t="s">
        <v>102</v>
      </c>
      <c r="BM273">
        <v>1</v>
      </c>
      <c r="BN273" t="s">
        <v>156</v>
      </c>
      <c r="BS273" t="s">
        <v>95</v>
      </c>
      <c r="BX273">
        <v>0</v>
      </c>
      <c r="BY273">
        <v>0</v>
      </c>
      <c r="BZ273">
        <v>0</v>
      </c>
      <c r="CA273">
        <v>0</v>
      </c>
      <c r="CB273">
        <v>0</v>
      </c>
      <c r="CC273">
        <v>0</v>
      </c>
      <c r="CD273">
        <v>3950000</v>
      </c>
      <c r="CE273">
        <v>3950000</v>
      </c>
    </row>
    <row r="274" spans="1:83" ht="15">
      <c r="A274">
        <v>5</v>
      </c>
      <c r="B274" t="s">
        <v>82</v>
      </c>
      <c r="C274" s="2">
        <v>1601518000573</v>
      </c>
      <c r="D274">
        <v>5</v>
      </c>
      <c r="E274">
        <v>1</v>
      </c>
      <c r="F274" s="1">
        <v>43282</v>
      </c>
      <c r="G274" s="1">
        <v>43647</v>
      </c>
      <c r="H274">
        <v>931</v>
      </c>
      <c r="I274" t="s">
        <v>83</v>
      </c>
      <c r="J274" t="s">
        <v>84</v>
      </c>
      <c r="K274" t="s">
        <v>85</v>
      </c>
      <c r="L274">
        <v>1601</v>
      </c>
      <c r="M274" t="s">
        <v>86</v>
      </c>
      <c r="N274">
        <v>5802</v>
      </c>
      <c r="O274" t="s">
        <v>87</v>
      </c>
      <c r="P274">
        <v>8914800359</v>
      </c>
      <c r="Q274" t="s">
        <v>88</v>
      </c>
      <c r="R274">
        <v>1003820000</v>
      </c>
      <c r="S274" t="s">
        <v>383</v>
      </c>
      <c r="T274" t="s">
        <v>158</v>
      </c>
      <c r="U274" t="s">
        <v>91</v>
      </c>
      <c r="W274" t="s">
        <v>86</v>
      </c>
      <c r="X274">
        <v>3000</v>
      </c>
      <c r="Y274">
        <v>8909016044</v>
      </c>
      <c r="Z274" t="s">
        <v>92</v>
      </c>
      <c r="AA274">
        <v>160119311900038</v>
      </c>
      <c r="AB274" s="1">
        <v>43510</v>
      </c>
      <c r="AC274" s="1">
        <v>43536</v>
      </c>
      <c r="AD274" s="1">
        <v>43601</v>
      </c>
      <c r="AF274" s="1">
        <v>43861</v>
      </c>
      <c r="AH274" s="1">
        <v>43859</v>
      </c>
      <c r="AI274">
        <v>1</v>
      </c>
      <c r="AJ274" t="s">
        <v>93</v>
      </c>
      <c r="AK274" t="s">
        <v>94</v>
      </c>
      <c r="AL274" t="s">
        <v>95</v>
      </c>
      <c r="AM274" t="s">
        <v>96</v>
      </c>
      <c r="AN274">
        <v>100124</v>
      </c>
      <c r="AO274" t="s">
        <v>229</v>
      </c>
      <c r="AP274" t="s">
        <v>91</v>
      </c>
      <c r="AQ274" t="s">
        <v>91</v>
      </c>
      <c r="AR274" t="s">
        <v>91</v>
      </c>
      <c r="AS274" t="s">
        <v>91</v>
      </c>
      <c r="AU274" t="s">
        <v>98</v>
      </c>
      <c r="AV274" t="s">
        <v>99</v>
      </c>
      <c r="AW274">
        <v>100</v>
      </c>
      <c r="AX274">
        <v>0</v>
      </c>
      <c r="AY274">
        <v>591931031</v>
      </c>
      <c r="AZ274">
        <v>31</v>
      </c>
      <c r="BA274" t="s">
        <v>100</v>
      </c>
      <c r="BB274">
        <v>66001</v>
      </c>
      <c r="BC274" t="s">
        <v>86</v>
      </c>
      <c r="BD274" t="s">
        <v>101</v>
      </c>
      <c r="BE274" t="s">
        <v>91</v>
      </c>
      <c r="BF274" t="s">
        <v>91</v>
      </c>
      <c r="BG274">
        <v>0</v>
      </c>
      <c r="BH274">
        <v>0</v>
      </c>
      <c r="BI274" t="s">
        <v>91</v>
      </c>
      <c r="BJ274">
        <v>1601518900105</v>
      </c>
      <c r="BK274">
        <v>60151</v>
      </c>
      <c r="BL274" t="s">
        <v>102</v>
      </c>
      <c r="BS274" t="s">
        <v>95</v>
      </c>
      <c r="BW274" t="s">
        <v>384</v>
      </c>
      <c r="BX274">
        <v>0</v>
      </c>
      <c r="BY274">
        <v>0</v>
      </c>
      <c r="BZ274">
        <v>0</v>
      </c>
      <c r="CA274">
        <v>0</v>
      </c>
      <c r="CB274">
        <v>0</v>
      </c>
      <c r="CC274">
        <v>0</v>
      </c>
      <c r="CD274">
        <v>914159</v>
      </c>
      <c r="CE274">
        <v>914159</v>
      </c>
    </row>
    <row r="275" spans="1:83" ht="15">
      <c r="A275">
        <v>5</v>
      </c>
      <c r="B275" t="s">
        <v>82</v>
      </c>
      <c r="C275" s="2">
        <v>1601518000573</v>
      </c>
      <c r="D275">
        <v>5</v>
      </c>
      <c r="E275">
        <v>1</v>
      </c>
      <c r="F275" s="1">
        <v>43282</v>
      </c>
      <c r="G275" s="1">
        <v>43647</v>
      </c>
      <c r="H275">
        <v>931</v>
      </c>
      <c r="I275" t="s">
        <v>83</v>
      </c>
      <c r="J275" t="s">
        <v>84</v>
      </c>
      <c r="K275" t="s">
        <v>85</v>
      </c>
      <c r="L275">
        <v>1601</v>
      </c>
      <c r="M275" t="s">
        <v>86</v>
      </c>
      <c r="N275">
        <v>5802</v>
      </c>
      <c r="O275" t="s">
        <v>87</v>
      </c>
      <c r="P275">
        <v>8914800359</v>
      </c>
      <c r="Q275" t="s">
        <v>88</v>
      </c>
      <c r="R275">
        <v>1003820000</v>
      </c>
      <c r="S275" t="s">
        <v>383</v>
      </c>
      <c r="T275" t="s">
        <v>158</v>
      </c>
      <c r="U275" t="s">
        <v>91</v>
      </c>
      <c r="W275" t="s">
        <v>86</v>
      </c>
      <c r="X275">
        <v>2867</v>
      </c>
      <c r="Y275">
        <v>8908070566</v>
      </c>
      <c r="Z275" t="s">
        <v>104</v>
      </c>
      <c r="AA275">
        <v>160119311900038</v>
      </c>
      <c r="AB275" s="1">
        <v>43510</v>
      </c>
      <c r="AC275" s="1">
        <v>43536</v>
      </c>
      <c r="AD275" s="1">
        <v>43601</v>
      </c>
      <c r="AF275" s="1">
        <v>43861</v>
      </c>
      <c r="AH275" s="1">
        <v>43859</v>
      </c>
      <c r="AI275">
        <v>1</v>
      </c>
      <c r="AJ275" t="s">
        <v>93</v>
      </c>
      <c r="AK275" t="s">
        <v>94</v>
      </c>
      <c r="AL275" t="s">
        <v>95</v>
      </c>
      <c r="AM275" t="s">
        <v>96</v>
      </c>
      <c r="AN275">
        <v>100124</v>
      </c>
      <c r="AO275" t="s">
        <v>229</v>
      </c>
      <c r="AP275" t="s">
        <v>91</v>
      </c>
      <c r="AQ275" t="s">
        <v>91</v>
      </c>
      <c r="AR275" t="s">
        <v>91</v>
      </c>
      <c r="AS275" t="s">
        <v>91</v>
      </c>
      <c r="AU275" t="s">
        <v>98</v>
      </c>
      <c r="AV275" t="s">
        <v>99</v>
      </c>
      <c r="AW275">
        <v>100</v>
      </c>
      <c r="AX275">
        <v>0</v>
      </c>
      <c r="AY275">
        <v>591931031</v>
      </c>
      <c r="AZ275">
        <v>31</v>
      </c>
      <c r="BA275" t="s">
        <v>100</v>
      </c>
      <c r="BB275">
        <v>66001</v>
      </c>
      <c r="BC275" t="s">
        <v>86</v>
      </c>
      <c r="BD275" t="s">
        <v>101</v>
      </c>
      <c r="BE275" t="s">
        <v>91</v>
      </c>
      <c r="BF275" t="s">
        <v>91</v>
      </c>
      <c r="BG275">
        <v>0</v>
      </c>
      <c r="BH275">
        <v>0</v>
      </c>
      <c r="BI275" t="s">
        <v>91</v>
      </c>
      <c r="BJ275">
        <v>1601518900105</v>
      </c>
      <c r="BK275">
        <v>60151</v>
      </c>
      <c r="BL275" t="s">
        <v>102</v>
      </c>
      <c r="BS275" t="s">
        <v>95</v>
      </c>
      <c r="BW275" t="s">
        <v>384</v>
      </c>
      <c r="BX275">
        <v>0</v>
      </c>
      <c r="BY275">
        <v>0</v>
      </c>
      <c r="BZ275">
        <v>0</v>
      </c>
      <c r="CA275">
        <v>0</v>
      </c>
      <c r="CB275">
        <v>0</v>
      </c>
      <c r="CC275">
        <v>0</v>
      </c>
      <c r="CD275">
        <v>914159</v>
      </c>
      <c r="CE275">
        <v>914159</v>
      </c>
    </row>
    <row r="276" spans="1:83" ht="15">
      <c r="A276">
        <v>5</v>
      </c>
      <c r="B276" t="s">
        <v>82</v>
      </c>
      <c r="C276" s="2">
        <v>1601518000573</v>
      </c>
      <c r="D276">
        <v>3</v>
      </c>
      <c r="E276">
        <v>1</v>
      </c>
      <c r="F276" s="1">
        <v>43282</v>
      </c>
      <c r="G276" s="1">
        <v>43647</v>
      </c>
      <c r="H276">
        <v>931</v>
      </c>
      <c r="I276" t="s">
        <v>83</v>
      </c>
      <c r="J276" t="s">
        <v>84</v>
      </c>
      <c r="K276" t="s">
        <v>85</v>
      </c>
      <c r="L276">
        <v>1601</v>
      </c>
      <c r="M276" t="s">
        <v>86</v>
      </c>
      <c r="N276">
        <v>5802</v>
      </c>
      <c r="O276" t="s">
        <v>87</v>
      </c>
      <c r="P276">
        <v>8914800359</v>
      </c>
      <c r="Q276" t="s">
        <v>88</v>
      </c>
      <c r="R276">
        <v>1010138036</v>
      </c>
      <c r="S276" t="s">
        <v>385</v>
      </c>
      <c r="T276" t="s">
        <v>90</v>
      </c>
      <c r="U276" t="s">
        <v>91</v>
      </c>
      <c r="W276" t="s">
        <v>86</v>
      </c>
      <c r="X276">
        <v>2867</v>
      </c>
      <c r="Y276">
        <v>8908070566</v>
      </c>
      <c r="Z276" t="s">
        <v>104</v>
      </c>
      <c r="AA276">
        <v>160119311900039</v>
      </c>
      <c r="AB276" s="1">
        <v>43497</v>
      </c>
      <c r="AC276" s="1">
        <v>43516</v>
      </c>
      <c r="AD276" s="1">
        <v>43602</v>
      </c>
      <c r="AF276" s="1">
        <v>43651</v>
      </c>
      <c r="AH276" s="1">
        <v>43651</v>
      </c>
      <c r="AI276">
        <v>1</v>
      </c>
      <c r="AJ276" t="s">
        <v>93</v>
      </c>
      <c r="AK276" t="s">
        <v>94</v>
      </c>
      <c r="AL276" t="s">
        <v>95</v>
      </c>
      <c r="AM276" t="s">
        <v>96</v>
      </c>
      <c r="AN276">
        <v>5202</v>
      </c>
      <c r="AO276" t="s">
        <v>374</v>
      </c>
      <c r="AP276" t="s">
        <v>91</v>
      </c>
      <c r="AQ276" t="s">
        <v>91</v>
      </c>
      <c r="AR276" t="s">
        <v>91</v>
      </c>
      <c r="AS276" t="s">
        <v>91</v>
      </c>
      <c r="AU276" t="s">
        <v>98</v>
      </c>
      <c r="AV276" t="s">
        <v>99</v>
      </c>
      <c r="AW276">
        <v>100</v>
      </c>
      <c r="AX276">
        <v>0</v>
      </c>
      <c r="AY276">
        <v>591931031</v>
      </c>
      <c r="AZ276">
        <v>31</v>
      </c>
      <c r="BA276" t="s">
        <v>100</v>
      </c>
      <c r="BB276">
        <v>66001</v>
      </c>
      <c r="BC276" t="s">
        <v>86</v>
      </c>
      <c r="BD276" t="s">
        <v>101</v>
      </c>
      <c r="BE276" t="s">
        <v>91</v>
      </c>
      <c r="BF276" t="s">
        <v>91</v>
      </c>
      <c r="BG276">
        <v>0</v>
      </c>
      <c r="BH276">
        <v>0</v>
      </c>
      <c r="BI276" t="s">
        <v>91</v>
      </c>
      <c r="BJ276">
        <v>1601518900105</v>
      </c>
      <c r="BK276">
        <v>60151</v>
      </c>
      <c r="BL276" t="s">
        <v>102</v>
      </c>
      <c r="BS276" t="s">
        <v>95</v>
      </c>
      <c r="BW276" t="s">
        <v>386</v>
      </c>
      <c r="BX276">
        <v>0</v>
      </c>
      <c r="BY276">
        <v>0</v>
      </c>
      <c r="BZ276">
        <v>0</v>
      </c>
      <c r="CA276">
        <v>0</v>
      </c>
      <c r="CB276">
        <v>0</v>
      </c>
      <c r="CC276">
        <v>0</v>
      </c>
      <c r="CD276">
        <v>570473</v>
      </c>
      <c r="CE276">
        <v>570473</v>
      </c>
    </row>
    <row r="277" spans="1:83" ht="15">
      <c r="A277">
        <v>5</v>
      </c>
      <c r="B277" t="s">
        <v>82</v>
      </c>
      <c r="C277" s="2">
        <v>1601518000573</v>
      </c>
      <c r="D277">
        <v>3</v>
      </c>
      <c r="E277">
        <v>1</v>
      </c>
      <c r="F277" s="1">
        <v>43282</v>
      </c>
      <c r="G277" s="1">
        <v>43647</v>
      </c>
      <c r="H277">
        <v>931</v>
      </c>
      <c r="I277" t="s">
        <v>83</v>
      </c>
      <c r="J277" t="s">
        <v>84</v>
      </c>
      <c r="K277" t="s">
        <v>85</v>
      </c>
      <c r="L277">
        <v>1601</v>
      </c>
      <c r="M277" t="s">
        <v>86</v>
      </c>
      <c r="N277">
        <v>5802</v>
      </c>
      <c r="O277" t="s">
        <v>87</v>
      </c>
      <c r="P277">
        <v>8914800359</v>
      </c>
      <c r="Q277" t="s">
        <v>88</v>
      </c>
      <c r="R277">
        <v>1010138036</v>
      </c>
      <c r="S277" t="s">
        <v>385</v>
      </c>
      <c r="T277" t="s">
        <v>90</v>
      </c>
      <c r="U277" t="s">
        <v>91</v>
      </c>
      <c r="W277" t="s">
        <v>86</v>
      </c>
      <c r="X277">
        <v>3000</v>
      </c>
      <c r="Y277">
        <v>8909016044</v>
      </c>
      <c r="Z277" t="s">
        <v>92</v>
      </c>
      <c r="AA277">
        <v>160119311900039</v>
      </c>
      <c r="AB277" s="1">
        <v>43497</v>
      </c>
      <c r="AC277" s="1">
        <v>43516</v>
      </c>
      <c r="AD277" s="1">
        <v>43602</v>
      </c>
      <c r="AF277" s="1">
        <v>43651</v>
      </c>
      <c r="AH277" s="1">
        <v>43651</v>
      </c>
      <c r="AI277">
        <v>1</v>
      </c>
      <c r="AJ277" t="s">
        <v>93</v>
      </c>
      <c r="AK277" t="s">
        <v>94</v>
      </c>
      <c r="AL277" t="s">
        <v>95</v>
      </c>
      <c r="AM277" t="s">
        <v>96</v>
      </c>
      <c r="AN277">
        <v>5202</v>
      </c>
      <c r="AO277" t="s">
        <v>374</v>
      </c>
      <c r="AP277" t="s">
        <v>91</v>
      </c>
      <c r="AQ277" t="s">
        <v>91</v>
      </c>
      <c r="AR277" t="s">
        <v>91</v>
      </c>
      <c r="AS277" t="s">
        <v>91</v>
      </c>
      <c r="AU277" t="s">
        <v>98</v>
      </c>
      <c r="AV277" t="s">
        <v>99</v>
      </c>
      <c r="AW277">
        <v>100</v>
      </c>
      <c r="AX277">
        <v>0</v>
      </c>
      <c r="AY277">
        <v>591931031</v>
      </c>
      <c r="AZ277">
        <v>31</v>
      </c>
      <c r="BA277" t="s">
        <v>100</v>
      </c>
      <c r="BB277">
        <v>66001</v>
      </c>
      <c r="BC277" t="s">
        <v>86</v>
      </c>
      <c r="BD277" t="s">
        <v>101</v>
      </c>
      <c r="BE277" t="s">
        <v>91</v>
      </c>
      <c r="BF277" t="s">
        <v>91</v>
      </c>
      <c r="BG277">
        <v>0</v>
      </c>
      <c r="BH277">
        <v>0</v>
      </c>
      <c r="BI277" t="s">
        <v>91</v>
      </c>
      <c r="BJ277">
        <v>1601518900105</v>
      </c>
      <c r="BK277">
        <v>60151</v>
      </c>
      <c r="BL277" t="s">
        <v>102</v>
      </c>
      <c r="BS277" t="s">
        <v>95</v>
      </c>
      <c r="BW277" t="s">
        <v>386</v>
      </c>
      <c r="BX277">
        <v>0</v>
      </c>
      <c r="BY277">
        <v>0</v>
      </c>
      <c r="BZ277">
        <v>0</v>
      </c>
      <c r="CA277">
        <v>0</v>
      </c>
      <c r="CB277">
        <v>0</v>
      </c>
      <c r="CC277">
        <v>0</v>
      </c>
      <c r="CD277">
        <v>570473</v>
      </c>
      <c r="CE277">
        <v>570473</v>
      </c>
    </row>
    <row r="278" spans="1:83" ht="15">
      <c r="A278">
        <v>5</v>
      </c>
      <c r="B278" t="s">
        <v>82</v>
      </c>
      <c r="C278" s="2">
        <v>1601518000573</v>
      </c>
      <c r="D278">
        <v>5</v>
      </c>
      <c r="E278">
        <v>1</v>
      </c>
      <c r="F278" s="1">
        <v>43282</v>
      </c>
      <c r="G278" s="1">
        <v>43647</v>
      </c>
      <c r="H278">
        <v>931</v>
      </c>
      <c r="I278" t="s">
        <v>83</v>
      </c>
      <c r="J278" t="s">
        <v>84</v>
      </c>
      <c r="K278" t="s">
        <v>85</v>
      </c>
      <c r="L278">
        <v>1601</v>
      </c>
      <c r="M278" t="s">
        <v>86</v>
      </c>
      <c r="N278">
        <v>5802</v>
      </c>
      <c r="O278" t="s">
        <v>87</v>
      </c>
      <c r="P278">
        <v>8914800359</v>
      </c>
      <c r="Q278" t="s">
        <v>88</v>
      </c>
      <c r="R278">
        <v>1088332787</v>
      </c>
      <c r="S278" t="s">
        <v>387</v>
      </c>
      <c r="T278" t="s">
        <v>90</v>
      </c>
      <c r="U278" t="s">
        <v>91</v>
      </c>
      <c r="W278" t="s">
        <v>86</v>
      </c>
      <c r="X278">
        <v>2867</v>
      </c>
      <c r="Y278">
        <v>8908070566</v>
      </c>
      <c r="Z278" t="s">
        <v>104</v>
      </c>
      <c r="AA278">
        <v>160119311900040</v>
      </c>
      <c r="AB278" s="1">
        <v>43508</v>
      </c>
      <c r="AC278" s="1">
        <v>43516</v>
      </c>
      <c r="AD278" s="1">
        <v>43602</v>
      </c>
      <c r="AF278" s="1">
        <v>43917</v>
      </c>
      <c r="AH278" s="1">
        <v>43917</v>
      </c>
      <c r="AI278">
        <v>1</v>
      </c>
      <c r="AJ278" t="s">
        <v>93</v>
      </c>
      <c r="AK278" t="s">
        <v>94</v>
      </c>
      <c r="AL278" t="s">
        <v>95</v>
      </c>
      <c r="AM278" t="s">
        <v>96</v>
      </c>
      <c r="AN278">
        <v>5315</v>
      </c>
      <c r="AO278" t="s">
        <v>128</v>
      </c>
      <c r="AP278" t="s">
        <v>91</v>
      </c>
      <c r="AQ278" t="s">
        <v>91</v>
      </c>
      <c r="AR278" t="s">
        <v>91</v>
      </c>
      <c r="AS278" t="s">
        <v>91</v>
      </c>
      <c r="AU278" t="s">
        <v>98</v>
      </c>
      <c r="AV278" t="s">
        <v>99</v>
      </c>
      <c r="AW278">
        <v>100</v>
      </c>
      <c r="AX278">
        <v>0</v>
      </c>
      <c r="AY278">
        <v>591931031</v>
      </c>
      <c r="AZ278">
        <v>31</v>
      </c>
      <c r="BA278" t="s">
        <v>100</v>
      </c>
      <c r="BB278">
        <v>66001</v>
      </c>
      <c r="BC278" t="s">
        <v>86</v>
      </c>
      <c r="BD278" t="s">
        <v>101</v>
      </c>
      <c r="BE278" t="s">
        <v>91</v>
      </c>
      <c r="BF278" t="s">
        <v>91</v>
      </c>
      <c r="BG278">
        <v>0</v>
      </c>
      <c r="BH278">
        <v>0</v>
      </c>
      <c r="BI278" t="s">
        <v>91</v>
      </c>
      <c r="BJ278">
        <v>1601518900105</v>
      </c>
      <c r="BK278">
        <v>60151</v>
      </c>
      <c r="BL278" t="s">
        <v>102</v>
      </c>
      <c r="BS278" t="s">
        <v>95</v>
      </c>
      <c r="BW278" t="s">
        <v>388</v>
      </c>
      <c r="BX278">
        <v>0</v>
      </c>
      <c r="BY278">
        <v>0</v>
      </c>
      <c r="BZ278">
        <v>0</v>
      </c>
      <c r="CA278">
        <v>0</v>
      </c>
      <c r="CB278">
        <v>0</v>
      </c>
      <c r="CC278">
        <v>0</v>
      </c>
      <c r="CD278">
        <v>198240</v>
      </c>
      <c r="CE278">
        <v>198240</v>
      </c>
    </row>
    <row r="279" spans="1:83" ht="15">
      <c r="A279">
        <v>5</v>
      </c>
      <c r="B279" t="s">
        <v>82</v>
      </c>
      <c r="C279" s="2">
        <v>1601518000573</v>
      </c>
      <c r="D279">
        <v>5</v>
      </c>
      <c r="E279">
        <v>1</v>
      </c>
      <c r="F279" s="1">
        <v>43282</v>
      </c>
      <c r="G279" s="1">
        <v>43647</v>
      </c>
      <c r="H279">
        <v>931</v>
      </c>
      <c r="I279" t="s">
        <v>83</v>
      </c>
      <c r="J279" t="s">
        <v>84</v>
      </c>
      <c r="K279" t="s">
        <v>85</v>
      </c>
      <c r="L279">
        <v>1601</v>
      </c>
      <c r="M279" t="s">
        <v>86</v>
      </c>
      <c r="N279">
        <v>5802</v>
      </c>
      <c r="O279" t="s">
        <v>87</v>
      </c>
      <c r="P279">
        <v>8914800359</v>
      </c>
      <c r="Q279" t="s">
        <v>88</v>
      </c>
      <c r="R279">
        <v>1088332787</v>
      </c>
      <c r="S279" t="s">
        <v>387</v>
      </c>
      <c r="T279" t="s">
        <v>90</v>
      </c>
      <c r="U279" t="s">
        <v>91</v>
      </c>
      <c r="W279" t="s">
        <v>86</v>
      </c>
      <c r="X279">
        <v>3000</v>
      </c>
      <c r="Y279">
        <v>8909016044</v>
      </c>
      <c r="Z279" t="s">
        <v>92</v>
      </c>
      <c r="AA279">
        <v>160119311900040</v>
      </c>
      <c r="AB279" s="1">
        <v>43508</v>
      </c>
      <c r="AC279" s="1">
        <v>43516</v>
      </c>
      <c r="AD279" s="1">
        <v>43602</v>
      </c>
      <c r="AF279" s="1">
        <v>43917</v>
      </c>
      <c r="AH279" s="1">
        <v>43917</v>
      </c>
      <c r="AI279">
        <v>1</v>
      </c>
      <c r="AJ279" t="s">
        <v>93</v>
      </c>
      <c r="AK279" t="s">
        <v>94</v>
      </c>
      <c r="AL279" t="s">
        <v>95</v>
      </c>
      <c r="AM279" t="s">
        <v>96</v>
      </c>
      <c r="AN279">
        <v>5315</v>
      </c>
      <c r="AO279" t="s">
        <v>128</v>
      </c>
      <c r="AP279" t="s">
        <v>91</v>
      </c>
      <c r="AQ279" t="s">
        <v>91</v>
      </c>
      <c r="AR279" t="s">
        <v>91</v>
      </c>
      <c r="AS279" t="s">
        <v>91</v>
      </c>
      <c r="AU279" t="s">
        <v>98</v>
      </c>
      <c r="AV279" t="s">
        <v>99</v>
      </c>
      <c r="AW279">
        <v>100</v>
      </c>
      <c r="AX279">
        <v>0</v>
      </c>
      <c r="AY279">
        <v>591931031</v>
      </c>
      <c r="AZ279">
        <v>31</v>
      </c>
      <c r="BA279" t="s">
        <v>100</v>
      </c>
      <c r="BB279">
        <v>66001</v>
      </c>
      <c r="BC279" t="s">
        <v>86</v>
      </c>
      <c r="BD279" t="s">
        <v>101</v>
      </c>
      <c r="BE279" t="s">
        <v>91</v>
      </c>
      <c r="BF279" t="s">
        <v>91</v>
      </c>
      <c r="BG279">
        <v>0</v>
      </c>
      <c r="BH279">
        <v>0</v>
      </c>
      <c r="BI279" t="s">
        <v>91</v>
      </c>
      <c r="BJ279">
        <v>1601518900105</v>
      </c>
      <c r="BK279">
        <v>60151</v>
      </c>
      <c r="BL279" t="s">
        <v>102</v>
      </c>
      <c r="BS279" t="s">
        <v>95</v>
      </c>
      <c r="BW279" t="s">
        <v>388</v>
      </c>
      <c r="BX279">
        <v>0</v>
      </c>
      <c r="BY279">
        <v>0</v>
      </c>
      <c r="BZ279">
        <v>0</v>
      </c>
      <c r="CA279">
        <v>0</v>
      </c>
      <c r="CB279">
        <v>0</v>
      </c>
      <c r="CC279">
        <v>0</v>
      </c>
      <c r="CD279">
        <v>198240</v>
      </c>
      <c r="CE279">
        <v>198240</v>
      </c>
    </row>
    <row r="280" spans="1:83" ht="15">
      <c r="A280">
        <v>5</v>
      </c>
      <c r="B280" t="s">
        <v>82</v>
      </c>
      <c r="C280" s="2">
        <v>1601518000573</v>
      </c>
      <c r="D280">
        <v>6</v>
      </c>
      <c r="E280">
        <v>1</v>
      </c>
      <c r="F280" s="1">
        <v>43282</v>
      </c>
      <c r="G280" s="1">
        <v>43647</v>
      </c>
      <c r="H280">
        <v>931</v>
      </c>
      <c r="I280" t="s">
        <v>83</v>
      </c>
      <c r="J280" t="s">
        <v>84</v>
      </c>
      <c r="K280" t="s">
        <v>85</v>
      </c>
      <c r="L280">
        <v>1601</v>
      </c>
      <c r="M280" t="s">
        <v>86</v>
      </c>
      <c r="N280">
        <v>5802</v>
      </c>
      <c r="O280" t="s">
        <v>87</v>
      </c>
      <c r="P280">
        <v>8914800359</v>
      </c>
      <c r="Q280" t="s">
        <v>88</v>
      </c>
      <c r="R280">
        <v>1010109944</v>
      </c>
      <c r="S280" t="s">
        <v>389</v>
      </c>
      <c r="T280" t="s">
        <v>90</v>
      </c>
      <c r="U280" t="s">
        <v>91</v>
      </c>
      <c r="W280" t="s">
        <v>86</v>
      </c>
      <c r="X280">
        <v>2867</v>
      </c>
      <c r="Y280">
        <v>8908070566</v>
      </c>
      <c r="Z280" t="s">
        <v>104</v>
      </c>
      <c r="AA280">
        <v>160119311900041</v>
      </c>
      <c r="AB280" s="1">
        <v>43511</v>
      </c>
      <c r="AC280" s="1">
        <v>43516</v>
      </c>
      <c r="AD280" s="1">
        <v>43602</v>
      </c>
      <c r="AF280" s="1">
        <v>43630</v>
      </c>
      <c r="AH280" s="1">
        <v>43630</v>
      </c>
      <c r="AI280">
        <v>1</v>
      </c>
      <c r="AJ280" t="s">
        <v>93</v>
      </c>
      <c r="AK280" t="s">
        <v>94</v>
      </c>
      <c r="AL280" t="s">
        <v>95</v>
      </c>
      <c r="AM280" t="s">
        <v>96</v>
      </c>
      <c r="AN280">
        <v>100020</v>
      </c>
      <c r="AO280" t="s">
        <v>390</v>
      </c>
      <c r="AP280" t="s">
        <v>91</v>
      </c>
      <c r="AQ280" t="s">
        <v>91</v>
      </c>
      <c r="AR280" t="s">
        <v>91</v>
      </c>
      <c r="AS280" t="s">
        <v>91</v>
      </c>
      <c r="AU280" t="s">
        <v>98</v>
      </c>
      <c r="AV280" t="s">
        <v>99</v>
      </c>
      <c r="AW280">
        <v>100</v>
      </c>
      <c r="AX280">
        <v>0</v>
      </c>
      <c r="AY280">
        <v>591931031</v>
      </c>
      <c r="AZ280">
        <v>31</v>
      </c>
      <c r="BA280" t="s">
        <v>100</v>
      </c>
      <c r="BB280">
        <v>66001</v>
      </c>
      <c r="BC280" t="s">
        <v>86</v>
      </c>
      <c r="BD280" t="s">
        <v>101</v>
      </c>
      <c r="BE280" t="s">
        <v>91</v>
      </c>
      <c r="BF280" t="s">
        <v>91</v>
      </c>
      <c r="BG280">
        <v>0</v>
      </c>
      <c r="BH280">
        <v>0</v>
      </c>
      <c r="BI280" t="s">
        <v>91</v>
      </c>
      <c r="BJ280">
        <v>1601518900105</v>
      </c>
      <c r="BK280">
        <v>60151</v>
      </c>
      <c r="BL280" t="s">
        <v>102</v>
      </c>
      <c r="BS280" t="s">
        <v>95</v>
      </c>
      <c r="BW280" t="s">
        <v>391</v>
      </c>
      <c r="BX280">
        <v>0</v>
      </c>
      <c r="BY280">
        <v>0</v>
      </c>
      <c r="BZ280">
        <v>0</v>
      </c>
      <c r="CA280">
        <v>0</v>
      </c>
      <c r="CB280">
        <v>0</v>
      </c>
      <c r="CC280">
        <v>0</v>
      </c>
      <c r="CD280">
        <v>134720</v>
      </c>
      <c r="CE280">
        <v>134720</v>
      </c>
    </row>
    <row r="281" spans="1:83" ht="15">
      <c r="A281">
        <v>5</v>
      </c>
      <c r="B281" t="s">
        <v>82</v>
      </c>
      <c r="C281" s="2">
        <v>1601518000573</v>
      </c>
      <c r="D281">
        <v>6</v>
      </c>
      <c r="E281">
        <v>1</v>
      </c>
      <c r="F281" s="1">
        <v>43282</v>
      </c>
      <c r="G281" s="1">
        <v>43647</v>
      </c>
      <c r="H281">
        <v>931</v>
      </c>
      <c r="I281" t="s">
        <v>83</v>
      </c>
      <c r="J281" t="s">
        <v>84</v>
      </c>
      <c r="K281" t="s">
        <v>85</v>
      </c>
      <c r="L281">
        <v>1601</v>
      </c>
      <c r="M281" t="s">
        <v>86</v>
      </c>
      <c r="N281">
        <v>5802</v>
      </c>
      <c r="O281" t="s">
        <v>87</v>
      </c>
      <c r="P281">
        <v>8914800359</v>
      </c>
      <c r="Q281" t="s">
        <v>88</v>
      </c>
      <c r="R281">
        <v>1010109944</v>
      </c>
      <c r="S281" t="s">
        <v>389</v>
      </c>
      <c r="T281" t="s">
        <v>90</v>
      </c>
      <c r="U281" t="s">
        <v>91</v>
      </c>
      <c r="W281" t="s">
        <v>86</v>
      </c>
      <c r="X281">
        <v>3000</v>
      </c>
      <c r="Y281">
        <v>8909016044</v>
      </c>
      <c r="Z281" t="s">
        <v>92</v>
      </c>
      <c r="AA281">
        <v>160119311900041</v>
      </c>
      <c r="AB281" s="1">
        <v>43511</v>
      </c>
      <c r="AC281" s="1">
        <v>43516</v>
      </c>
      <c r="AD281" s="1">
        <v>43602</v>
      </c>
      <c r="AF281" s="1">
        <v>43630</v>
      </c>
      <c r="AH281" s="1">
        <v>43630</v>
      </c>
      <c r="AI281">
        <v>1</v>
      </c>
      <c r="AJ281" t="s">
        <v>93</v>
      </c>
      <c r="AK281" t="s">
        <v>94</v>
      </c>
      <c r="AL281" t="s">
        <v>95</v>
      </c>
      <c r="AM281" t="s">
        <v>96</v>
      </c>
      <c r="AN281">
        <v>100020</v>
      </c>
      <c r="AO281" t="s">
        <v>390</v>
      </c>
      <c r="AP281" t="s">
        <v>91</v>
      </c>
      <c r="AQ281" t="s">
        <v>91</v>
      </c>
      <c r="AR281" t="s">
        <v>91</v>
      </c>
      <c r="AS281" t="s">
        <v>91</v>
      </c>
      <c r="AU281" t="s">
        <v>98</v>
      </c>
      <c r="AV281" t="s">
        <v>99</v>
      </c>
      <c r="AW281">
        <v>100</v>
      </c>
      <c r="AX281">
        <v>0</v>
      </c>
      <c r="AY281">
        <v>591931031</v>
      </c>
      <c r="AZ281">
        <v>31</v>
      </c>
      <c r="BA281" t="s">
        <v>100</v>
      </c>
      <c r="BB281">
        <v>66001</v>
      </c>
      <c r="BC281" t="s">
        <v>86</v>
      </c>
      <c r="BD281" t="s">
        <v>101</v>
      </c>
      <c r="BE281" t="s">
        <v>91</v>
      </c>
      <c r="BF281" t="s">
        <v>91</v>
      </c>
      <c r="BG281">
        <v>0</v>
      </c>
      <c r="BH281">
        <v>0</v>
      </c>
      <c r="BI281" t="s">
        <v>91</v>
      </c>
      <c r="BJ281">
        <v>1601518900105</v>
      </c>
      <c r="BK281">
        <v>60151</v>
      </c>
      <c r="BL281" t="s">
        <v>102</v>
      </c>
      <c r="BS281" t="s">
        <v>95</v>
      </c>
      <c r="BW281" t="s">
        <v>391</v>
      </c>
      <c r="BX281">
        <v>0</v>
      </c>
      <c r="BY281">
        <v>0</v>
      </c>
      <c r="BZ281">
        <v>0</v>
      </c>
      <c r="CA281">
        <v>0</v>
      </c>
      <c r="CB281">
        <v>0</v>
      </c>
      <c r="CC281">
        <v>0</v>
      </c>
      <c r="CD281">
        <v>134720</v>
      </c>
      <c r="CE281">
        <v>134720</v>
      </c>
    </row>
    <row r="282" spans="1:83" ht="15">
      <c r="A282">
        <v>5</v>
      </c>
      <c r="B282" t="s">
        <v>82</v>
      </c>
      <c r="C282" s="2">
        <v>1601518000573</v>
      </c>
      <c r="D282">
        <v>3</v>
      </c>
      <c r="E282">
        <v>1</v>
      </c>
      <c r="F282" s="1">
        <v>43282</v>
      </c>
      <c r="G282" s="1">
        <v>43647</v>
      </c>
      <c r="H282">
        <v>931</v>
      </c>
      <c r="I282" t="s">
        <v>83</v>
      </c>
      <c r="J282" t="s">
        <v>84</v>
      </c>
      <c r="K282" t="s">
        <v>85</v>
      </c>
      <c r="L282">
        <v>1601</v>
      </c>
      <c r="M282" t="s">
        <v>86</v>
      </c>
      <c r="N282">
        <v>5802</v>
      </c>
      <c r="O282" t="s">
        <v>87</v>
      </c>
      <c r="P282">
        <v>8914800359</v>
      </c>
      <c r="Q282" t="s">
        <v>88</v>
      </c>
      <c r="R282">
        <v>1088332024</v>
      </c>
      <c r="S282" t="s">
        <v>392</v>
      </c>
      <c r="T282" t="s">
        <v>90</v>
      </c>
      <c r="U282" t="s">
        <v>91</v>
      </c>
      <c r="W282" t="s">
        <v>86</v>
      </c>
      <c r="X282">
        <v>2867</v>
      </c>
      <c r="Y282">
        <v>8908070566</v>
      </c>
      <c r="Z282" t="s">
        <v>104</v>
      </c>
      <c r="AA282">
        <v>160119311900042</v>
      </c>
      <c r="AB282" s="1">
        <v>43496</v>
      </c>
      <c r="AC282" s="1">
        <v>43525</v>
      </c>
      <c r="AD282" s="1">
        <v>43612</v>
      </c>
      <c r="AF282" s="1">
        <v>43852</v>
      </c>
      <c r="AH282" s="1">
        <v>43852</v>
      </c>
      <c r="AI282">
        <v>1</v>
      </c>
      <c r="AJ282" t="s">
        <v>93</v>
      </c>
      <c r="AK282" t="s">
        <v>94</v>
      </c>
      <c r="AL282" t="s">
        <v>95</v>
      </c>
      <c r="AM282" t="s">
        <v>96</v>
      </c>
      <c r="AN282">
        <v>20030</v>
      </c>
      <c r="AO282" t="s">
        <v>193</v>
      </c>
      <c r="AP282" t="s">
        <v>91</v>
      </c>
      <c r="AQ282" t="s">
        <v>91</v>
      </c>
      <c r="AR282" t="s">
        <v>91</v>
      </c>
      <c r="AS282" t="s">
        <v>91</v>
      </c>
      <c r="AU282" t="s">
        <v>98</v>
      </c>
      <c r="AV282" t="s">
        <v>99</v>
      </c>
      <c r="AW282">
        <v>100</v>
      </c>
      <c r="AX282">
        <v>0</v>
      </c>
      <c r="AY282">
        <v>591931031</v>
      </c>
      <c r="AZ282">
        <v>31</v>
      </c>
      <c r="BA282" t="s">
        <v>100</v>
      </c>
      <c r="BB282">
        <v>66001</v>
      </c>
      <c r="BC282" t="s">
        <v>86</v>
      </c>
      <c r="BD282" t="s">
        <v>101</v>
      </c>
      <c r="BE282" t="s">
        <v>91</v>
      </c>
      <c r="BF282" t="s">
        <v>91</v>
      </c>
      <c r="BG282">
        <v>0</v>
      </c>
      <c r="BH282">
        <v>0</v>
      </c>
      <c r="BI282" t="s">
        <v>91</v>
      </c>
      <c r="BJ282">
        <v>1601518900105</v>
      </c>
      <c r="BK282">
        <v>60151</v>
      </c>
      <c r="BL282" t="s">
        <v>102</v>
      </c>
      <c r="BS282" t="s">
        <v>95</v>
      </c>
      <c r="BW282" t="s">
        <v>393</v>
      </c>
      <c r="BX282">
        <v>0</v>
      </c>
      <c r="BY282">
        <v>0</v>
      </c>
      <c r="BZ282">
        <v>0</v>
      </c>
      <c r="CA282">
        <v>0</v>
      </c>
      <c r="CB282">
        <v>0</v>
      </c>
      <c r="CC282">
        <v>0</v>
      </c>
      <c r="CD282">
        <v>329252</v>
      </c>
      <c r="CE282">
        <v>329252</v>
      </c>
    </row>
    <row r="283" spans="1:83" ht="15">
      <c r="A283">
        <v>5</v>
      </c>
      <c r="B283" t="s">
        <v>82</v>
      </c>
      <c r="C283" s="2">
        <v>1601518000573</v>
      </c>
      <c r="D283">
        <v>3</v>
      </c>
      <c r="E283">
        <v>1</v>
      </c>
      <c r="F283" s="1">
        <v>43282</v>
      </c>
      <c r="G283" s="1">
        <v>43647</v>
      </c>
      <c r="H283">
        <v>931</v>
      </c>
      <c r="I283" t="s">
        <v>83</v>
      </c>
      <c r="J283" t="s">
        <v>84</v>
      </c>
      <c r="K283" t="s">
        <v>85</v>
      </c>
      <c r="L283">
        <v>1601</v>
      </c>
      <c r="M283" t="s">
        <v>86</v>
      </c>
      <c r="N283">
        <v>5802</v>
      </c>
      <c r="O283" t="s">
        <v>87</v>
      </c>
      <c r="P283">
        <v>8914800359</v>
      </c>
      <c r="Q283" t="s">
        <v>88</v>
      </c>
      <c r="R283">
        <v>1088332024</v>
      </c>
      <c r="S283" t="s">
        <v>392</v>
      </c>
      <c r="T283" t="s">
        <v>90</v>
      </c>
      <c r="U283" t="s">
        <v>91</v>
      </c>
      <c r="W283" t="s">
        <v>86</v>
      </c>
      <c r="X283">
        <v>3000</v>
      </c>
      <c r="Y283">
        <v>8909016044</v>
      </c>
      <c r="Z283" t="s">
        <v>92</v>
      </c>
      <c r="AA283">
        <v>160119311900042</v>
      </c>
      <c r="AB283" s="1">
        <v>43496</v>
      </c>
      <c r="AC283" s="1">
        <v>43525</v>
      </c>
      <c r="AD283" s="1">
        <v>43612</v>
      </c>
      <c r="AF283" s="1">
        <v>43852</v>
      </c>
      <c r="AH283" s="1">
        <v>43852</v>
      </c>
      <c r="AI283">
        <v>1</v>
      </c>
      <c r="AJ283" t="s">
        <v>93</v>
      </c>
      <c r="AK283" t="s">
        <v>94</v>
      </c>
      <c r="AL283" t="s">
        <v>95</v>
      </c>
      <c r="AM283" t="s">
        <v>96</v>
      </c>
      <c r="AN283">
        <v>20030</v>
      </c>
      <c r="AO283" t="s">
        <v>193</v>
      </c>
      <c r="AP283" t="s">
        <v>91</v>
      </c>
      <c r="AQ283" t="s">
        <v>91</v>
      </c>
      <c r="AR283" t="s">
        <v>91</v>
      </c>
      <c r="AS283" t="s">
        <v>91</v>
      </c>
      <c r="AU283" t="s">
        <v>98</v>
      </c>
      <c r="AV283" t="s">
        <v>99</v>
      </c>
      <c r="AW283">
        <v>100</v>
      </c>
      <c r="AX283">
        <v>0</v>
      </c>
      <c r="AY283">
        <v>591931031</v>
      </c>
      <c r="AZ283">
        <v>31</v>
      </c>
      <c r="BA283" t="s">
        <v>100</v>
      </c>
      <c r="BB283">
        <v>66001</v>
      </c>
      <c r="BC283" t="s">
        <v>86</v>
      </c>
      <c r="BD283" t="s">
        <v>101</v>
      </c>
      <c r="BE283" t="s">
        <v>91</v>
      </c>
      <c r="BF283" t="s">
        <v>91</v>
      </c>
      <c r="BG283">
        <v>0</v>
      </c>
      <c r="BH283">
        <v>0</v>
      </c>
      <c r="BI283" t="s">
        <v>91</v>
      </c>
      <c r="BJ283">
        <v>1601518900105</v>
      </c>
      <c r="BK283">
        <v>60151</v>
      </c>
      <c r="BL283" t="s">
        <v>102</v>
      </c>
      <c r="BS283" t="s">
        <v>95</v>
      </c>
      <c r="BW283" t="s">
        <v>393</v>
      </c>
      <c r="BX283">
        <v>0</v>
      </c>
      <c r="BY283">
        <v>0</v>
      </c>
      <c r="BZ283">
        <v>0</v>
      </c>
      <c r="CA283">
        <v>0</v>
      </c>
      <c r="CB283">
        <v>0</v>
      </c>
      <c r="CC283">
        <v>0</v>
      </c>
      <c r="CD283">
        <v>329252</v>
      </c>
      <c r="CE283">
        <v>329252</v>
      </c>
    </row>
    <row r="284" spans="1:83" ht="15">
      <c r="A284">
        <v>5</v>
      </c>
      <c r="B284" t="s">
        <v>82</v>
      </c>
      <c r="C284" s="2">
        <v>1601518000573</v>
      </c>
      <c r="D284">
        <v>3</v>
      </c>
      <c r="E284">
        <v>1</v>
      </c>
      <c r="F284" s="1">
        <v>43282</v>
      </c>
      <c r="G284" s="1">
        <v>43647</v>
      </c>
      <c r="H284">
        <v>931</v>
      </c>
      <c r="I284" t="s">
        <v>83</v>
      </c>
      <c r="J284" t="s">
        <v>84</v>
      </c>
      <c r="K284" t="s">
        <v>85</v>
      </c>
      <c r="L284">
        <v>1601</v>
      </c>
      <c r="M284" t="s">
        <v>86</v>
      </c>
      <c r="N284">
        <v>5802</v>
      </c>
      <c r="O284" t="s">
        <v>87</v>
      </c>
      <c r="P284">
        <v>8914800359</v>
      </c>
      <c r="Q284" t="s">
        <v>88</v>
      </c>
      <c r="R284">
        <v>1117540615</v>
      </c>
      <c r="S284" t="s">
        <v>394</v>
      </c>
      <c r="T284" t="s">
        <v>90</v>
      </c>
      <c r="U284" t="s">
        <v>91</v>
      </c>
      <c r="W284" t="s">
        <v>86</v>
      </c>
      <c r="X284">
        <v>3000</v>
      </c>
      <c r="Y284">
        <v>8909016044</v>
      </c>
      <c r="Z284" t="s">
        <v>92</v>
      </c>
      <c r="AA284">
        <v>160119311900043</v>
      </c>
      <c r="AB284" s="1">
        <v>43499</v>
      </c>
      <c r="AC284" s="1">
        <v>43525</v>
      </c>
      <c r="AD284" s="1">
        <v>43613</v>
      </c>
      <c r="AF284" s="1">
        <v>43861</v>
      </c>
      <c r="AH284" s="1">
        <v>43857</v>
      </c>
      <c r="AI284">
        <v>1</v>
      </c>
      <c r="AJ284" t="s">
        <v>93</v>
      </c>
      <c r="AK284" t="s">
        <v>94</v>
      </c>
      <c r="AL284" t="s">
        <v>95</v>
      </c>
      <c r="AM284" t="s">
        <v>96</v>
      </c>
      <c r="AN284">
        <v>100124</v>
      </c>
      <c r="AO284" t="s">
        <v>229</v>
      </c>
      <c r="AP284" t="s">
        <v>91</v>
      </c>
      <c r="AQ284" t="s">
        <v>91</v>
      </c>
      <c r="AR284" t="s">
        <v>91</v>
      </c>
      <c r="AS284" t="s">
        <v>91</v>
      </c>
      <c r="AU284" t="s">
        <v>98</v>
      </c>
      <c r="AV284" t="s">
        <v>99</v>
      </c>
      <c r="AW284">
        <v>100</v>
      </c>
      <c r="AX284">
        <v>0</v>
      </c>
      <c r="AY284">
        <v>591931031</v>
      </c>
      <c r="AZ284">
        <v>31</v>
      </c>
      <c r="BA284" t="s">
        <v>100</v>
      </c>
      <c r="BB284">
        <v>66001</v>
      </c>
      <c r="BC284" t="s">
        <v>86</v>
      </c>
      <c r="BD284" t="s">
        <v>101</v>
      </c>
      <c r="BE284" t="s">
        <v>91</v>
      </c>
      <c r="BF284" t="s">
        <v>91</v>
      </c>
      <c r="BG284">
        <v>0</v>
      </c>
      <c r="BH284">
        <v>0</v>
      </c>
      <c r="BI284" t="s">
        <v>91</v>
      </c>
      <c r="BJ284">
        <v>1601518900105</v>
      </c>
      <c r="BK284">
        <v>60151</v>
      </c>
      <c r="BL284" t="s">
        <v>102</v>
      </c>
      <c r="BS284" t="s">
        <v>95</v>
      </c>
      <c r="BW284" t="s">
        <v>395</v>
      </c>
      <c r="BX284">
        <v>0</v>
      </c>
      <c r="BY284">
        <v>0</v>
      </c>
      <c r="BZ284">
        <v>0</v>
      </c>
      <c r="CA284">
        <v>0</v>
      </c>
      <c r="CB284">
        <v>0</v>
      </c>
      <c r="CC284">
        <v>0</v>
      </c>
      <c r="CD284">
        <v>730851</v>
      </c>
      <c r="CE284">
        <v>730851</v>
      </c>
    </row>
    <row r="285" spans="1:83" ht="15">
      <c r="A285">
        <v>5</v>
      </c>
      <c r="B285" t="s">
        <v>82</v>
      </c>
      <c r="C285" s="2">
        <v>1601518000573</v>
      </c>
      <c r="D285">
        <v>3</v>
      </c>
      <c r="E285">
        <v>1</v>
      </c>
      <c r="F285" s="1">
        <v>43282</v>
      </c>
      <c r="G285" s="1">
        <v>43647</v>
      </c>
      <c r="H285">
        <v>931</v>
      </c>
      <c r="I285" t="s">
        <v>83</v>
      </c>
      <c r="J285" t="s">
        <v>84</v>
      </c>
      <c r="K285" t="s">
        <v>85</v>
      </c>
      <c r="L285">
        <v>1601</v>
      </c>
      <c r="M285" t="s">
        <v>86</v>
      </c>
      <c r="N285">
        <v>5802</v>
      </c>
      <c r="O285" t="s">
        <v>87</v>
      </c>
      <c r="P285">
        <v>8914800359</v>
      </c>
      <c r="Q285" t="s">
        <v>88</v>
      </c>
      <c r="R285">
        <v>1117540615</v>
      </c>
      <c r="S285" t="s">
        <v>394</v>
      </c>
      <c r="T285" t="s">
        <v>90</v>
      </c>
      <c r="U285" t="s">
        <v>91</v>
      </c>
      <c r="W285" t="s">
        <v>86</v>
      </c>
      <c r="X285">
        <v>2867</v>
      </c>
      <c r="Y285">
        <v>8908070566</v>
      </c>
      <c r="Z285" t="s">
        <v>104</v>
      </c>
      <c r="AA285">
        <v>160119311900043</v>
      </c>
      <c r="AB285" s="1">
        <v>43499</v>
      </c>
      <c r="AC285" s="1">
        <v>43525</v>
      </c>
      <c r="AD285" s="1">
        <v>43613</v>
      </c>
      <c r="AF285" s="1">
        <v>43861</v>
      </c>
      <c r="AH285" s="1">
        <v>43857</v>
      </c>
      <c r="AI285">
        <v>1</v>
      </c>
      <c r="AJ285" t="s">
        <v>93</v>
      </c>
      <c r="AK285" t="s">
        <v>94</v>
      </c>
      <c r="AL285" t="s">
        <v>95</v>
      </c>
      <c r="AM285" t="s">
        <v>96</v>
      </c>
      <c r="AN285">
        <v>100124</v>
      </c>
      <c r="AO285" t="s">
        <v>229</v>
      </c>
      <c r="AP285" t="s">
        <v>91</v>
      </c>
      <c r="AQ285" t="s">
        <v>91</v>
      </c>
      <c r="AR285" t="s">
        <v>91</v>
      </c>
      <c r="AS285" t="s">
        <v>91</v>
      </c>
      <c r="AU285" t="s">
        <v>98</v>
      </c>
      <c r="AV285" t="s">
        <v>99</v>
      </c>
      <c r="AW285">
        <v>100</v>
      </c>
      <c r="AX285">
        <v>0</v>
      </c>
      <c r="AY285">
        <v>591931031</v>
      </c>
      <c r="AZ285">
        <v>31</v>
      </c>
      <c r="BA285" t="s">
        <v>100</v>
      </c>
      <c r="BB285">
        <v>66001</v>
      </c>
      <c r="BC285" t="s">
        <v>86</v>
      </c>
      <c r="BD285" t="s">
        <v>101</v>
      </c>
      <c r="BE285" t="s">
        <v>91</v>
      </c>
      <c r="BF285" t="s">
        <v>91</v>
      </c>
      <c r="BG285">
        <v>0</v>
      </c>
      <c r="BH285">
        <v>0</v>
      </c>
      <c r="BI285" t="s">
        <v>91</v>
      </c>
      <c r="BJ285">
        <v>1601518900105</v>
      </c>
      <c r="BK285">
        <v>60151</v>
      </c>
      <c r="BL285" t="s">
        <v>102</v>
      </c>
      <c r="BS285" t="s">
        <v>95</v>
      </c>
      <c r="BW285" t="s">
        <v>395</v>
      </c>
      <c r="BX285">
        <v>0</v>
      </c>
      <c r="BY285">
        <v>0</v>
      </c>
      <c r="BZ285">
        <v>0</v>
      </c>
      <c r="CA285">
        <v>0</v>
      </c>
      <c r="CB285">
        <v>0</v>
      </c>
      <c r="CC285">
        <v>0</v>
      </c>
      <c r="CD285">
        <v>730851</v>
      </c>
      <c r="CE285">
        <v>730851</v>
      </c>
    </row>
    <row r="286" spans="1:83" ht="15">
      <c r="A286">
        <v>5</v>
      </c>
      <c r="B286" t="s">
        <v>82</v>
      </c>
      <c r="C286" s="2">
        <v>1601518000573</v>
      </c>
      <c r="D286">
        <v>6</v>
      </c>
      <c r="E286">
        <v>1</v>
      </c>
      <c r="F286" s="1">
        <v>43282</v>
      </c>
      <c r="G286" s="1">
        <v>43647</v>
      </c>
      <c r="H286">
        <v>931</v>
      </c>
      <c r="I286" t="s">
        <v>83</v>
      </c>
      <c r="J286" t="s">
        <v>84</v>
      </c>
      <c r="K286" t="s">
        <v>85</v>
      </c>
      <c r="L286">
        <v>1601</v>
      </c>
      <c r="M286" t="s">
        <v>86</v>
      </c>
      <c r="N286">
        <v>5802</v>
      </c>
      <c r="O286" t="s">
        <v>87</v>
      </c>
      <c r="P286">
        <v>8914800359</v>
      </c>
      <c r="Q286" t="s">
        <v>88</v>
      </c>
      <c r="R286">
        <v>1192758807</v>
      </c>
      <c r="S286" t="s">
        <v>258</v>
      </c>
      <c r="T286" t="s">
        <v>90</v>
      </c>
      <c r="U286" t="s">
        <v>91</v>
      </c>
      <c r="W286" t="s">
        <v>86</v>
      </c>
      <c r="X286">
        <v>3000</v>
      </c>
      <c r="Y286">
        <v>8909016044</v>
      </c>
      <c r="Z286" t="s">
        <v>92</v>
      </c>
      <c r="AA286">
        <v>160119311900044</v>
      </c>
      <c r="AB286" s="1">
        <v>43515</v>
      </c>
      <c r="AC286" s="1">
        <v>43537</v>
      </c>
      <c r="AD286" s="1">
        <v>43620</v>
      </c>
      <c r="AF286" s="1">
        <v>43840</v>
      </c>
      <c r="AH286" s="1">
        <v>43840</v>
      </c>
      <c r="AI286">
        <v>1</v>
      </c>
      <c r="AJ286" t="s">
        <v>93</v>
      </c>
      <c r="AK286" t="s">
        <v>94</v>
      </c>
      <c r="AL286" t="s">
        <v>95</v>
      </c>
      <c r="AM286" t="s">
        <v>96</v>
      </c>
      <c r="AN286">
        <v>7033</v>
      </c>
      <c r="AO286" t="s">
        <v>396</v>
      </c>
      <c r="AP286" t="s">
        <v>91</v>
      </c>
      <c r="AQ286" t="s">
        <v>91</v>
      </c>
      <c r="AR286" t="s">
        <v>91</v>
      </c>
      <c r="AS286" t="s">
        <v>91</v>
      </c>
      <c r="AU286" t="s">
        <v>98</v>
      </c>
      <c r="AV286" t="s">
        <v>99</v>
      </c>
      <c r="AW286">
        <v>100</v>
      </c>
      <c r="AX286">
        <v>0</v>
      </c>
      <c r="AY286">
        <v>591931031</v>
      </c>
      <c r="AZ286">
        <v>31</v>
      </c>
      <c r="BA286" t="s">
        <v>100</v>
      </c>
      <c r="BB286">
        <v>66001</v>
      </c>
      <c r="BC286" t="s">
        <v>86</v>
      </c>
      <c r="BD286" t="s">
        <v>101</v>
      </c>
      <c r="BE286" t="s">
        <v>91</v>
      </c>
      <c r="BF286" t="s">
        <v>91</v>
      </c>
      <c r="BG286">
        <v>0</v>
      </c>
      <c r="BH286">
        <v>0</v>
      </c>
      <c r="BI286" t="s">
        <v>91</v>
      </c>
      <c r="BJ286">
        <v>1601518900105</v>
      </c>
      <c r="BK286">
        <v>60151</v>
      </c>
      <c r="BL286" t="s">
        <v>102</v>
      </c>
      <c r="BS286" t="s">
        <v>95</v>
      </c>
      <c r="BW286" t="s">
        <v>397</v>
      </c>
      <c r="BX286">
        <v>0</v>
      </c>
      <c r="BY286">
        <v>0</v>
      </c>
      <c r="BZ286">
        <v>0</v>
      </c>
      <c r="CA286">
        <v>0</v>
      </c>
      <c r="CB286">
        <v>0</v>
      </c>
      <c r="CC286">
        <v>0</v>
      </c>
      <c r="CD286">
        <v>115200</v>
      </c>
      <c r="CE286">
        <v>115200</v>
      </c>
    </row>
    <row r="287" spans="1:83" ht="15">
      <c r="A287">
        <v>5</v>
      </c>
      <c r="B287" t="s">
        <v>82</v>
      </c>
      <c r="C287" s="2">
        <v>1601518000573</v>
      </c>
      <c r="D287">
        <v>6</v>
      </c>
      <c r="E287">
        <v>1</v>
      </c>
      <c r="F287" s="1">
        <v>43282</v>
      </c>
      <c r="G287" s="1">
        <v>43647</v>
      </c>
      <c r="H287">
        <v>931</v>
      </c>
      <c r="I287" t="s">
        <v>83</v>
      </c>
      <c r="J287" t="s">
        <v>84</v>
      </c>
      <c r="K287" t="s">
        <v>85</v>
      </c>
      <c r="L287">
        <v>1601</v>
      </c>
      <c r="M287" t="s">
        <v>86</v>
      </c>
      <c r="N287">
        <v>5802</v>
      </c>
      <c r="O287" t="s">
        <v>87</v>
      </c>
      <c r="P287">
        <v>8914800359</v>
      </c>
      <c r="Q287" t="s">
        <v>88</v>
      </c>
      <c r="R287">
        <v>1192758807</v>
      </c>
      <c r="S287" t="s">
        <v>258</v>
      </c>
      <c r="T287" t="s">
        <v>90</v>
      </c>
      <c r="U287" t="s">
        <v>91</v>
      </c>
      <c r="W287" t="s">
        <v>86</v>
      </c>
      <c r="X287">
        <v>2867</v>
      </c>
      <c r="Y287">
        <v>8908070566</v>
      </c>
      <c r="Z287" t="s">
        <v>104</v>
      </c>
      <c r="AA287">
        <v>160119311900044</v>
      </c>
      <c r="AB287" s="1">
        <v>43515</v>
      </c>
      <c r="AC287" s="1">
        <v>43537</v>
      </c>
      <c r="AD287" s="1">
        <v>43620</v>
      </c>
      <c r="AF287" s="1">
        <v>43840</v>
      </c>
      <c r="AH287" s="1">
        <v>43840</v>
      </c>
      <c r="AI287">
        <v>1</v>
      </c>
      <c r="AJ287" t="s">
        <v>93</v>
      </c>
      <c r="AK287" t="s">
        <v>94</v>
      </c>
      <c r="AL287" t="s">
        <v>95</v>
      </c>
      <c r="AM287" t="s">
        <v>96</v>
      </c>
      <c r="AN287">
        <v>7033</v>
      </c>
      <c r="AO287" t="s">
        <v>396</v>
      </c>
      <c r="AP287" t="s">
        <v>91</v>
      </c>
      <c r="AQ287" t="s">
        <v>91</v>
      </c>
      <c r="AR287" t="s">
        <v>91</v>
      </c>
      <c r="AS287" t="s">
        <v>91</v>
      </c>
      <c r="AU287" t="s">
        <v>98</v>
      </c>
      <c r="AV287" t="s">
        <v>99</v>
      </c>
      <c r="AW287">
        <v>100</v>
      </c>
      <c r="AX287">
        <v>0</v>
      </c>
      <c r="AY287">
        <v>591931031</v>
      </c>
      <c r="AZ287">
        <v>31</v>
      </c>
      <c r="BA287" t="s">
        <v>100</v>
      </c>
      <c r="BB287">
        <v>66001</v>
      </c>
      <c r="BC287" t="s">
        <v>86</v>
      </c>
      <c r="BD287" t="s">
        <v>101</v>
      </c>
      <c r="BE287" t="s">
        <v>91</v>
      </c>
      <c r="BF287" t="s">
        <v>91</v>
      </c>
      <c r="BG287">
        <v>0</v>
      </c>
      <c r="BH287">
        <v>0</v>
      </c>
      <c r="BI287" t="s">
        <v>91</v>
      </c>
      <c r="BJ287">
        <v>1601518900105</v>
      </c>
      <c r="BK287">
        <v>60151</v>
      </c>
      <c r="BL287" t="s">
        <v>102</v>
      </c>
      <c r="BS287" t="s">
        <v>95</v>
      </c>
      <c r="BW287" t="s">
        <v>397</v>
      </c>
      <c r="BX287">
        <v>0</v>
      </c>
      <c r="BY287">
        <v>0</v>
      </c>
      <c r="BZ287">
        <v>0</v>
      </c>
      <c r="CA287">
        <v>0</v>
      </c>
      <c r="CB287">
        <v>0</v>
      </c>
      <c r="CC287">
        <v>0</v>
      </c>
      <c r="CD287">
        <v>115200</v>
      </c>
      <c r="CE287">
        <v>115200</v>
      </c>
    </row>
    <row r="288" spans="1:83" ht="15">
      <c r="A288">
        <v>5</v>
      </c>
      <c r="B288" t="s">
        <v>82</v>
      </c>
      <c r="C288" s="2">
        <v>1601518000573</v>
      </c>
      <c r="D288">
        <v>6</v>
      </c>
      <c r="E288">
        <v>1</v>
      </c>
      <c r="F288" s="1">
        <v>43282</v>
      </c>
      <c r="G288" s="1">
        <v>43647</v>
      </c>
      <c r="H288">
        <v>931</v>
      </c>
      <c r="I288" t="s">
        <v>83</v>
      </c>
      <c r="J288" t="s">
        <v>84</v>
      </c>
      <c r="K288" t="s">
        <v>85</v>
      </c>
      <c r="L288">
        <v>1601</v>
      </c>
      <c r="M288" t="s">
        <v>86</v>
      </c>
      <c r="N288">
        <v>5802</v>
      </c>
      <c r="O288" t="s">
        <v>87</v>
      </c>
      <c r="P288">
        <v>8914800359</v>
      </c>
      <c r="Q288" t="s">
        <v>88</v>
      </c>
      <c r="R288">
        <v>8914800359</v>
      </c>
      <c r="S288" t="s">
        <v>88</v>
      </c>
      <c r="T288" t="s">
        <v>398</v>
      </c>
      <c r="U288" t="s">
        <v>91</v>
      </c>
      <c r="W288" t="s">
        <v>86</v>
      </c>
      <c r="X288">
        <v>2867</v>
      </c>
      <c r="Y288">
        <v>8908070566</v>
      </c>
      <c r="Z288" t="s">
        <v>104</v>
      </c>
      <c r="AA288">
        <v>160119311900045</v>
      </c>
      <c r="AB288" s="1">
        <v>43516</v>
      </c>
      <c r="AC288" s="1">
        <v>43536</v>
      </c>
      <c r="AD288" s="1">
        <v>43620</v>
      </c>
      <c r="AF288" s="1">
        <v>43643</v>
      </c>
      <c r="AH288" s="1">
        <v>43643</v>
      </c>
      <c r="AI288">
        <v>1</v>
      </c>
      <c r="AJ288" t="s">
        <v>93</v>
      </c>
      <c r="AK288" t="s">
        <v>94</v>
      </c>
      <c r="AL288" t="s">
        <v>95</v>
      </c>
      <c r="AM288" t="s">
        <v>96</v>
      </c>
      <c r="AN288">
        <v>7033</v>
      </c>
      <c r="AO288" t="s">
        <v>396</v>
      </c>
      <c r="AP288" t="s">
        <v>91</v>
      </c>
      <c r="AQ288" t="s">
        <v>91</v>
      </c>
      <c r="AR288" t="s">
        <v>91</v>
      </c>
      <c r="AS288" t="s">
        <v>91</v>
      </c>
      <c r="AU288" t="s">
        <v>98</v>
      </c>
      <c r="AV288" t="s">
        <v>99</v>
      </c>
      <c r="AW288">
        <v>100</v>
      </c>
      <c r="AX288">
        <v>0</v>
      </c>
      <c r="AY288">
        <v>591931031</v>
      </c>
      <c r="AZ288">
        <v>31</v>
      </c>
      <c r="BA288" t="s">
        <v>100</v>
      </c>
      <c r="BB288">
        <v>66001</v>
      </c>
      <c r="BC288" t="s">
        <v>86</v>
      </c>
      <c r="BD288" t="s">
        <v>101</v>
      </c>
      <c r="BE288" t="s">
        <v>91</v>
      </c>
      <c r="BF288" t="s">
        <v>91</v>
      </c>
      <c r="BG288">
        <v>0</v>
      </c>
      <c r="BH288">
        <v>0</v>
      </c>
      <c r="BI288" t="s">
        <v>91</v>
      </c>
      <c r="BJ288">
        <v>1601518900105</v>
      </c>
      <c r="BK288">
        <v>60151</v>
      </c>
      <c r="BL288" t="s">
        <v>102</v>
      </c>
      <c r="BS288" t="s">
        <v>95</v>
      </c>
      <c r="BW288" t="s">
        <v>399</v>
      </c>
      <c r="BX288">
        <v>0</v>
      </c>
      <c r="BY288">
        <v>0</v>
      </c>
      <c r="BZ288">
        <v>0</v>
      </c>
      <c r="CA288">
        <v>0</v>
      </c>
      <c r="CB288">
        <v>0</v>
      </c>
      <c r="CC288">
        <v>0</v>
      </c>
      <c r="CD288">
        <v>56440</v>
      </c>
      <c r="CE288">
        <v>56440</v>
      </c>
    </row>
    <row r="289" spans="1:83" ht="15">
      <c r="A289">
        <v>5</v>
      </c>
      <c r="B289" t="s">
        <v>82</v>
      </c>
      <c r="C289" s="2">
        <v>1601518000573</v>
      </c>
      <c r="D289">
        <v>6</v>
      </c>
      <c r="E289">
        <v>1</v>
      </c>
      <c r="F289" s="1">
        <v>43282</v>
      </c>
      <c r="G289" s="1">
        <v>43647</v>
      </c>
      <c r="H289">
        <v>931</v>
      </c>
      <c r="I289" t="s">
        <v>83</v>
      </c>
      <c r="J289" t="s">
        <v>84</v>
      </c>
      <c r="K289" t="s">
        <v>85</v>
      </c>
      <c r="L289">
        <v>1601</v>
      </c>
      <c r="M289" t="s">
        <v>86</v>
      </c>
      <c r="N289">
        <v>5802</v>
      </c>
      <c r="O289" t="s">
        <v>87</v>
      </c>
      <c r="P289">
        <v>8914800359</v>
      </c>
      <c r="Q289" t="s">
        <v>88</v>
      </c>
      <c r="R289">
        <v>8914800359</v>
      </c>
      <c r="S289" t="s">
        <v>88</v>
      </c>
      <c r="T289" t="s">
        <v>398</v>
      </c>
      <c r="U289" t="s">
        <v>91</v>
      </c>
      <c r="W289" t="s">
        <v>86</v>
      </c>
      <c r="X289">
        <v>3000</v>
      </c>
      <c r="Y289">
        <v>8909016044</v>
      </c>
      <c r="Z289" t="s">
        <v>92</v>
      </c>
      <c r="AA289">
        <v>160119311900045</v>
      </c>
      <c r="AB289" s="1">
        <v>43516</v>
      </c>
      <c r="AC289" s="1">
        <v>43536</v>
      </c>
      <c r="AD289" s="1">
        <v>43620</v>
      </c>
      <c r="AF289" s="1">
        <v>43643</v>
      </c>
      <c r="AH289" s="1">
        <v>43643</v>
      </c>
      <c r="AI289">
        <v>1</v>
      </c>
      <c r="AJ289" t="s">
        <v>93</v>
      </c>
      <c r="AK289" t="s">
        <v>94</v>
      </c>
      <c r="AL289" t="s">
        <v>95</v>
      </c>
      <c r="AM289" t="s">
        <v>96</v>
      </c>
      <c r="AN289">
        <v>7033</v>
      </c>
      <c r="AO289" t="s">
        <v>396</v>
      </c>
      <c r="AP289" t="s">
        <v>91</v>
      </c>
      <c r="AQ289" t="s">
        <v>91</v>
      </c>
      <c r="AR289" t="s">
        <v>91</v>
      </c>
      <c r="AS289" t="s">
        <v>91</v>
      </c>
      <c r="AU289" t="s">
        <v>98</v>
      </c>
      <c r="AV289" t="s">
        <v>99</v>
      </c>
      <c r="AW289">
        <v>100</v>
      </c>
      <c r="AX289">
        <v>0</v>
      </c>
      <c r="AY289">
        <v>591931031</v>
      </c>
      <c r="AZ289">
        <v>31</v>
      </c>
      <c r="BA289" t="s">
        <v>100</v>
      </c>
      <c r="BB289">
        <v>66001</v>
      </c>
      <c r="BC289" t="s">
        <v>86</v>
      </c>
      <c r="BD289" t="s">
        <v>101</v>
      </c>
      <c r="BE289" t="s">
        <v>91</v>
      </c>
      <c r="BF289" t="s">
        <v>91</v>
      </c>
      <c r="BG289">
        <v>0</v>
      </c>
      <c r="BH289">
        <v>0</v>
      </c>
      <c r="BI289" t="s">
        <v>91</v>
      </c>
      <c r="BJ289">
        <v>1601518900105</v>
      </c>
      <c r="BK289">
        <v>60151</v>
      </c>
      <c r="BL289" t="s">
        <v>102</v>
      </c>
      <c r="BS289" t="s">
        <v>95</v>
      </c>
      <c r="BW289" t="s">
        <v>399</v>
      </c>
      <c r="BX289">
        <v>0</v>
      </c>
      <c r="BY289">
        <v>0</v>
      </c>
      <c r="BZ289">
        <v>0</v>
      </c>
      <c r="CA289">
        <v>0</v>
      </c>
      <c r="CB289">
        <v>0</v>
      </c>
      <c r="CC289">
        <v>0</v>
      </c>
      <c r="CD289">
        <v>56440</v>
      </c>
      <c r="CE289">
        <v>56440</v>
      </c>
    </row>
    <row r="290" spans="1:83" ht="15">
      <c r="A290">
        <v>5</v>
      </c>
      <c r="B290" t="s">
        <v>82</v>
      </c>
      <c r="C290" s="2">
        <v>1601518000573</v>
      </c>
      <c r="D290">
        <v>6</v>
      </c>
      <c r="E290">
        <v>1</v>
      </c>
      <c r="F290" s="1">
        <v>43282</v>
      </c>
      <c r="G290" s="1">
        <v>43647</v>
      </c>
      <c r="H290">
        <v>931</v>
      </c>
      <c r="I290" t="s">
        <v>83</v>
      </c>
      <c r="J290" t="s">
        <v>84</v>
      </c>
      <c r="K290" t="s">
        <v>85</v>
      </c>
      <c r="L290">
        <v>1601</v>
      </c>
      <c r="M290" t="s">
        <v>86</v>
      </c>
      <c r="N290">
        <v>5802</v>
      </c>
      <c r="O290" t="s">
        <v>87</v>
      </c>
      <c r="P290">
        <v>8914800359</v>
      </c>
      <c r="Q290" t="s">
        <v>88</v>
      </c>
      <c r="R290">
        <v>1085941906</v>
      </c>
      <c r="S290" t="s">
        <v>267</v>
      </c>
      <c r="T290" t="s">
        <v>90</v>
      </c>
      <c r="U290" t="s">
        <v>91</v>
      </c>
      <c r="W290" t="s">
        <v>86</v>
      </c>
      <c r="X290">
        <v>3000</v>
      </c>
      <c r="Y290">
        <v>8909016044</v>
      </c>
      <c r="Z290" t="s">
        <v>92</v>
      </c>
      <c r="AA290">
        <v>160119311900046</v>
      </c>
      <c r="AB290" s="1">
        <v>43514</v>
      </c>
      <c r="AC290" s="1">
        <v>43536</v>
      </c>
      <c r="AD290" s="1">
        <v>43620</v>
      </c>
      <c r="AF290" s="1">
        <v>43658</v>
      </c>
      <c r="AH290" s="1">
        <v>43658</v>
      </c>
      <c r="AI290">
        <v>1</v>
      </c>
      <c r="AJ290" t="s">
        <v>93</v>
      </c>
      <c r="AK290" t="s">
        <v>94</v>
      </c>
      <c r="AL290" t="s">
        <v>95</v>
      </c>
      <c r="AM290" t="s">
        <v>96</v>
      </c>
      <c r="AN290">
        <v>100016</v>
      </c>
      <c r="AO290" t="s">
        <v>400</v>
      </c>
      <c r="AP290" t="s">
        <v>91</v>
      </c>
      <c r="AQ290" t="s">
        <v>91</v>
      </c>
      <c r="AR290" t="s">
        <v>91</v>
      </c>
      <c r="AS290" t="s">
        <v>91</v>
      </c>
      <c r="AU290" t="s">
        <v>98</v>
      </c>
      <c r="AV290" t="s">
        <v>99</v>
      </c>
      <c r="AW290">
        <v>100</v>
      </c>
      <c r="AX290">
        <v>0</v>
      </c>
      <c r="AY290">
        <v>591931031</v>
      </c>
      <c r="AZ290">
        <v>31</v>
      </c>
      <c r="BA290" t="s">
        <v>100</v>
      </c>
      <c r="BB290">
        <v>66001</v>
      </c>
      <c r="BC290" t="s">
        <v>86</v>
      </c>
      <c r="BD290" t="s">
        <v>101</v>
      </c>
      <c r="BE290" t="s">
        <v>91</v>
      </c>
      <c r="BF290" t="s">
        <v>91</v>
      </c>
      <c r="BG290">
        <v>0</v>
      </c>
      <c r="BH290">
        <v>0</v>
      </c>
      <c r="BI290" t="s">
        <v>91</v>
      </c>
      <c r="BJ290">
        <v>1601518900105</v>
      </c>
      <c r="BK290">
        <v>60151</v>
      </c>
      <c r="BL290" t="s">
        <v>102</v>
      </c>
      <c r="BS290" t="s">
        <v>95</v>
      </c>
      <c r="BW290" t="s">
        <v>401</v>
      </c>
      <c r="BX290">
        <v>0</v>
      </c>
      <c r="BY290">
        <v>0</v>
      </c>
      <c r="BZ290">
        <v>0</v>
      </c>
      <c r="CA290">
        <v>0</v>
      </c>
      <c r="CB290">
        <v>0</v>
      </c>
      <c r="CC290">
        <v>0</v>
      </c>
      <c r="CD290">
        <v>115200</v>
      </c>
      <c r="CE290">
        <v>115200</v>
      </c>
    </row>
    <row r="291" spans="1:83" ht="15">
      <c r="A291">
        <v>5</v>
      </c>
      <c r="B291" t="s">
        <v>82</v>
      </c>
      <c r="C291" s="2">
        <v>1601518000573</v>
      </c>
      <c r="D291">
        <v>6</v>
      </c>
      <c r="E291">
        <v>1</v>
      </c>
      <c r="F291" s="1">
        <v>43282</v>
      </c>
      <c r="G291" s="1">
        <v>43647</v>
      </c>
      <c r="H291">
        <v>931</v>
      </c>
      <c r="I291" t="s">
        <v>83</v>
      </c>
      <c r="J291" t="s">
        <v>84</v>
      </c>
      <c r="K291" t="s">
        <v>85</v>
      </c>
      <c r="L291">
        <v>1601</v>
      </c>
      <c r="M291" t="s">
        <v>86</v>
      </c>
      <c r="N291">
        <v>5802</v>
      </c>
      <c r="O291" t="s">
        <v>87</v>
      </c>
      <c r="P291">
        <v>8914800359</v>
      </c>
      <c r="Q291" t="s">
        <v>88</v>
      </c>
      <c r="R291">
        <v>1085941906</v>
      </c>
      <c r="S291" t="s">
        <v>267</v>
      </c>
      <c r="T291" t="s">
        <v>90</v>
      </c>
      <c r="U291" t="s">
        <v>91</v>
      </c>
      <c r="W291" t="s">
        <v>86</v>
      </c>
      <c r="X291">
        <v>2867</v>
      </c>
      <c r="Y291">
        <v>8908070566</v>
      </c>
      <c r="Z291" t="s">
        <v>104</v>
      </c>
      <c r="AA291">
        <v>160119311900046</v>
      </c>
      <c r="AB291" s="1">
        <v>43514</v>
      </c>
      <c r="AC291" s="1">
        <v>43536</v>
      </c>
      <c r="AD291" s="1">
        <v>43620</v>
      </c>
      <c r="AF291" s="1">
        <v>43658</v>
      </c>
      <c r="AH291" s="1">
        <v>43658</v>
      </c>
      <c r="AI291">
        <v>1</v>
      </c>
      <c r="AJ291" t="s">
        <v>93</v>
      </c>
      <c r="AK291" t="s">
        <v>94</v>
      </c>
      <c r="AL291" t="s">
        <v>95</v>
      </c>
      <c r="AM291" t="s">
        <v>96</v>
      </c>
      <c r="AN291">
        <v>100016</v>
      </c>
      <c r="AO291" t="s">
        <v>400</v>
      </c>
      <c r="AP291" t="s">
        <v>91</v>
      </c>
      <c r="AQ291" t="s">
        <v>91</v>
      </c>
      <c r="AR291" t="s">
        <v>91</v>
      </c>
      <c r="AS291" t="s">
        <v>91</v>
      </c>
      <c r="AU291" t="s">
        <v>98</v>
      </c>
      <c r="AV291" t="s">
        <v>99</v>
      </c>
      <c r="AW291">
        <v>100</v>
      </c>
      <c r="AX291">
        <v>0</v>
      </c>
      <c r="AY291">
        <v>591931031</v>
      </c>
      <c r="AZ291">
        <v>31</v>
      </c>
      <c r="BA291" t="s">
        <v>100</v>
      </c>
      <c r="BB291">
        <v>66001</v>
      </c>
      <c r="BC291" t="s">
        <v>86</v>
      </c>
      <c r="BD291" t="s">
        <v>101</v>
      </c>
      <c r="BE291" t="s">
        <v>91</v>
      </c>
      <c r="BF291" t="s">
        <v>91</v>
      </c>
      <c r="BG291">
        <v>0</v>
      </c>
      <c r="BH291">
        <v>0</v>
      </c>
      <c r="BI291" t="s">
        <v>91</v>
      </c>
      <c r="BJ291">
        <v>1601518900105</v>
      </c>
      <c r="BK291">
        <v>60151</v>
      </c>
      <c r="BL291" t="s">
        <v>102</v>
      </c>
      <c r="BS291" t="s">
        <v>95</v>
      </c>
      <c r="BW291" t="s">
        <v>401</v>
      </c>
      <c r="BX291">
        <v>0</v>
      </c>
      <c r="BY291">
        <v>0</v>
      </c>
      <c r="BZ291">
        <v>0</v>
      </c>
      <c r="CA291">
        <v>0</v>
      </c>
      <c r="CB291">
        <v>0</v>
      </c>
      <c r="CC291">
        <v>0</v>
      </c>
      <c r="CD291">
        <v>115200</v>
      </c>
      <c r="CE291">
        <v>115200</v>
      </c>
    </row>
    <row r="292" spans="1:83" ht="15">
      <c r="A292">
        <v>5</v>
      </c>
      <c r="B292" t="s">
        <v>82</v>
      </c>
      <c r="C292" s="2">
        <v>1601518000573</v>
      </c>
      <c r="D292">
        <v>6</v>
      </c>
      <c r="E292">
        <v>1</v>
      </c>
      <c r="F292" s="1">
        <v>43282</v>
      </c>
      <c r="G292" s="1">
        <v>43647</v>
      </c>
      <c r="H292">
        <v>931</v>
      </c>
      <c r="I292" t="s">
        <v>83</v>
      </c>
      <c r="J292" t="s">
        <v>84</v>
      </c>
      <c r="K292" t="s">
        <v>85</v>
      </c>
      <c r="L292">
        <v>1601</v>
      </c>
      <c r="M292" t="s">
        <v>86</v>
      </c>
      <c r="N292">
        <v>5802</v>
      </c>
      <c r="O292" t="s">
        <v>87</v>
      </c>
      <c r="P292">
        <v>8914800359</v>
      </c>
      <c r="Q292" t="s">
        <v>88</v>
      </c>
      <c r="R292">
        <v>1088348481</v>
      </c>
      <c r="S292" t="s">
        <v>402</v>
      </c>
      <c r="T292" t="s">
        <v>90</v>
      </c>
      <c r="U292" t="s">
        <v>91</v>
      </c>
      <c r="W292" t="s">
        <v>86</v>
      </c>
      <c r="X292">
        <v>2867</v>
      </c>
      <c r="Y292">
        <v>8908070566</v>
      </c>
      <c r="Z292" t="s">
        <v>104</v>
      </c>
      <c r="AA292">
        <v>160119311900047</v>
      </c>
      <c r="AB292" s="1">
        <v>43522</v>
      </c>
      <c r="AC292" s="1">
        <v>43536</v>
      </c>
      <c r="AD292" s="1">
        <v>43620</v>
      </c>
      <c r="AF292" s="1">
        <v>43853</v>
      </c>
      <c r="AH292" s="1">
        <v>43853</v>
      </c>
      <c r="AI292">
        <v>1</v>
      </c>
      <c r="AJ292" t="s">
        <v>93</v>
      </c>
      <c r="AK292" t="s">
        <v>94</v>
      </c>
      <c r="AL292" t="s">
        <v>95</v>
      </c>
      <c r="AM292" t="s">
        <v>96</v>
      </c>
      <c r="AN292">
        <v>14200</v>
      </c>
      <c r="AO292" t="s">
        <v>403</v>
      </c>
      <c r="AP292" t="s">
        <v>91</v>
      </c>
      <c r="AQ292" t="s">
        <v>91</v>
      </c>
      <c r="AR292" t="s">
        <v>91</v>
      </c>
      <c r="AS292" t="s">
        <v>91</v>
      </c>
      <c r="AU292" t="s">
        <v>98</v>
      </c>
      <c r="AV292" t="s">
        <v>99</v>
      </c>
      <c r="AW292">
        <v>100</v>
      </c>
      <c r="AX292">
        <v>0</v>
      </c>
      <c r="AY292">
        <v>591931031</v>
      </c>
      <c r="AZ292">
        <v>31</v>
      </c>
      <c r="BA292" t="s">
        <v>100</v>
      </c>
      <c r="BB292">
        <v>66001</v>
      </c>
      <c r="BC292" t="s">
        <v>86</v>
      </c>
      <c r="BD292" t="s">
        <v>101</v>
      </c>
      <c r="BE292" t="s">
        <v>91</v>
      </c>
      <c r="BF292" t="s">
        <v>91</v>
      </c>
      <c r="BG292">
        <v>0</v>
      </c>
      <c r="BH292">
        <v>0</v>
      </c>
      <c r="BI292" t="s">
        <v>91</v>
      </c>
      <c r="BJ292">
        <v>1601518900105</v>
      </c>
      <c r="BK292">
        <v>60151</v>
      </c>
      <c r="BL292" t="s">
        <v>102</v>
      </c>
      <c r="BS292" t="s">
        <v>95</v>
      </c>
      <c r="BW292" t="s">
        <v>404</v>
      </c>
      <c r="BX292">
        <v>0</v>
      </c>
      <c r="BY292">
        <v>0</v>
      </c>
      <c r="BZ292">
        <v>0</v>
      </c>
      <c r="CA292">
        <v>0</v>
      </c>
      <c r="CB292">
        <v>0</v>
      </c>
      <c r="CC292">
        <v>0</v>
      </c>
      <c r="CD292">
        <v>128800</v>
      </c>
      <c r="CE292">
        <v>128800</v>
      </c>
    </row>
    <row r="293" spans="1:83" ht="15">
      <c r="A293">
        <v>5</v>
      </c>
      <c r="B293" t="s">
        <v>82</v>
      </c>
      <c r="C293" s="2">
        <v>1601518000573</v>
      </c>
      <c r="D293">
        <v>6</v>
      </c>
      <c r="E293">
        <v>1</v>
      </c>
      <c r="F293" s="1">
        <v>43282</v>
      </c>
      <c r="G293" s="1">
        <v>43647</v>
      </c>
      <c r="H293">
        <v>931</v>
      </c>
      <c r="I293" t="s">
        <v>83</v>
      </c>
      <c r="J293" t="s">
        <v>84</v>
      </c>
      <c r="K293" t="s">
        <v>85</v>
      </c>
      <c r="L293">
        <v>1601</v>
      </c>
      <c r="M293" t="s">
        <v>86</v>
      </c>
      <c r="N293">
        <v>5802</v>
      </c>
      <c r="O293" t="s">
        <v>87</v>
      </c>
      <c r="P293">
        <v>8914800359</v>
      </c>
      <c r="Q293" t="s">
        <v>88</v>
      </c>
      <c r="R293">
        <v>1088348481</v>
      </c>
      <c r="S293" t="s">
        <v>402</v>
      </c>
      <c r="T293" t="s">
        <v>90</v>
      </c>
      <c r="U293" t="s">
        <v>91</v>
      </c>
      <c r="W293" t="s">
        <v>86</v>
      </c>
      <c r="X293">
        <v>3000</v>
      </c>
      <c r="Y293">
        <v>8909016044</v>
      </c>
      <c r="Z293" t="s">
        <v>92</v>
      </c>
      <c r="AA293">
        <v>160119311900047</v>
      </c>
      <c r="AB293" s="1">
        <v>43522</v>
      </c>
      <c r="AC293" s="1">
        <v>43536</v>
      </c>
      <c r="AD293" s="1">
        <v>43620</v>
      </c>
      <c r="AF293" s="1">
        <v>43853</v>
      </c>
      <c r="AH293" s="1">
        <v>43853</v>
      </c>
      <c r="AI293">
        <v>1</v>
      </c>
      <c r="AJ293" t="s">
        <v>93</v>
      </c>
      <c r="AK293" t="s">
        <v>94</v>
      </c>
      <c r="AL293" t="s">
        <v>95</v>
      </c>
      <c r="AM293" t="s">
        <v>96</v>
      </c>
      <c r="AN293">
        <v>14200</v>
      </c>
      <c r="AO293" t="s">
        <v>403</v>
      </c>
      <c r="AP293" t="s">
        <v>91</v>
      </c>
      <c r="AQ293" t="s">
        <v>91</v>
      </c>
      <c r="AR293" t="s">
        <v>91</v>
      </c>
      <c r="AS293" t="s">
        <v>91</v>
      </c>
      <c r="AU293" t="s">
        <v>98</v>
      </c>
      <c r="AV293" t="s">
        <v>99</v>
      </c>
      <c r="AW293">
        <v>100</v>
      </c>
      <c r="AX293">
        <v>0</v>
      </c>
      <c r="AY293">
        <v>591931031</v>
      </c>
      <c r="AZ293">
        <v>31</v>
      </c>
      <c r="BA293" t="s">
        <v>100</v>
      </c>
      <c r="BB293">
        <v>66001</v>
      </c>
      <c r="BC293" t="s">
        <v>86</v>
      </c>
      <c r="BD293" t="s">
        <v>101</v>
      </c>
      <c r="BE293" t="s">
        <v>91</v>
      </c>
      <c r="BF293" t="s">
        <v>91</v>
      </c>
      <c r="BG293">
        <v>0</v>
      </c>
      <c r="BH293">
        <v>0</v>
      </c>
      <c r="BI293" t="s">
        <v>91</v>
      </c>
      <c r="BJ293">
        <v>1601518900105</v>
      </c>
      <c r="BK293">
        <v>60151</v>
      </c>
      <c r="BL293" t="s">
        <v>102</v>
      </c>
      <c r="BS293" t="s">
        <v>95</v>
      </c>
      <c r="BW293" t="s">
        <v>404</v>
      </c>
      <c r="BX293">
        <v>0</v>
      </c>
      <c r="BY293">
        <v>0</v>
      </c>
      <c r="BZ293">
        <v>0</v>
      </c>
      <c r="CA293">
        <v>0</v>
      </c>
      <c r="CB293">
        <v>0</v>
      </c>
      <c r="CC293">
        <v>0</v>
      </c>
      <c r="CD293">
        <v>128800</v>
      </c>
      <c r="CE293">
        <v>128800</v>
      </c>
    </row>
    <row r="294" spans="1:83" ht="15">
      <c r="A294">
        <v>5</v>
      </c>
      <c r="B294" t="s">
        <v>82</v>
      </c>
      <c r="C294" s="2">
        <v>1601518000573</v>
      </c>
      <c r="D294">
        <v>9</v>
      </c>
      <c r="E294">
        <v>1</v>
      </c>
      <c r="F294" s="1">
        <v>43282</v>
      </c>
      <c r="G294" s="1">
        <v>43647</v>
      </c>
      <c r="H294">
        <v>931</v>
      </c>
      <c r="I294" t="s">
        <v>83</v>
      </c>
      <c r="J294" t="s">
        <v>84</v>
      </c>
      <c r="K294" t="s">
        <v>85</v>
      </c>
      <c r="L294">
        <v>1601</v>
      </c>
      <c r="M294" t="s">
        <v>86</v>
      </c>
      <c r="N294">
        <v>5802</v>
      </c>
      <c r="O294" t="s">
        <v>87</v>
      </c>
      <c r="P294">
        <v>8914800359</v>
      </c>
      <c r="Q294" t="s">
        <v>88</v>
      </c>
      <c r="R294">
        <v>1004667067</v>
      </c>
      <c r="S294" t="s">
        <v>161</v>
      </c>
      <c r="T294" t="s">
        <v>90</v>
      </c>
      <c r="U294" t="s">
        <v>91</v>
      </c>
      <c r="W294" t="s">
        <v>86</v>
      </c>
      <c r="X294">
        <v>3000</v>
      </c>
      <c r="Y294">
        <v>8909016044</v>
      </c>
      <c r="Z294" t="s">
        <v>92</v>
      </c>
      <c r="AA294">
        <v>160119311900048</v>
      </c>
      <c r="AB294" s="1">
        <v>43567</v>
      </c>
      <c r="AC294" s="1">
        <v>43567</v>
      </c>
      <c r="AD294" s="1">
        <v>43621</v>
      </c>
      <c r="AF294" s="1">
        <v>43693</v>
      </c>
      <c r="AH294" s="1">
        <v>43693</v>
      </c>
      <c r="AI294">
        <v>1</v>
      </c>
      <c r="AJ294" t="s">
        <v>93</v>
      </c>
      <c r="AK294" t="s">
        <v>94</v>
      </c>
      <c r="AL294" t="s">
        <v>95</v>
      </c>
      <c r="AM294" t="s">
        <v>96</v>
      </c>
      <c r="AN294">
        <v>7033</v>
      </c>
      <c r="AO294" t="s">
        <v>396</v>
      </c>
      <c r="AP294" t="s">
        <v>91</v>
      </c>
      <c r="AQ294" t="s">
        <v>91</v>
      </c>
      <c r="AR294" t="s">
        <v>91</v>
      </c>
      <c r="AS294" t="s">
        <v>91</v>
      </c>
      <c r="AU294" t="s">
        <v>98</v>
      </c>
      <c r="AV294" t="s">
        <v>99</v>
      </c>
      <c r="AW294">
        <v>100</v>
      </c>
      <c r="AX294">
        <v>0</v>
      </c>
      <c r="AY294">
        <v>591931031</v>
      </c>
      <c r="AZ294">
        <v>31</v>
      </c>
      <c r="BA294" t="s">
        <v>100</v>
      </c>
      <c r="BB294">
        <v>66001</v>
      </c>
      <c r="BC294" t="s">
        <v>86</v>
      </c>
      <c r="BD294" t="s">
        <v>101</v>
      </c>
      <c r="BE294" t="s">
        <v>91</v>
      </c>
      <c r="BF294" t="s">
        <v>91</v>
      </c>
      <c r="BG294">
        <v>0</v>
      </c>
      <c r="BH294">
        <v>0</v>
      </c>
      <c r="BI294" t="s">
        <v>91</v>
      </c>
      <c r="BJ294">
        <v>1601518900105</v>
      </c>
      <c r="BK294">
        <v>60151</v>
      </c>
      <c r="BL294" t="s">
        <v>102</v>
      </c>
      <c r="BS294" t="s">
        <v>95</v>
      </c>
      <c r="BW294" t="s">
        <v>405</v>
      </c>
      <c r="BX294">
        <v>0</v>
      </c>
      <c r="BY294">
        <v>0</v>
      </c>
      <c r="BZ294">
        <v>0</v>
      </c>
      <c r="CA294">
        <v>0</v>
      </c>
      <c r="CB294">
        <v>0</v>
      </c>
      <c r="CC294">
        <v>0</v>
      </c>
      <c r="CD294">
        <v>140046</v>
      </c>
      <c r="CE294">
        <v>140046</v>
      </c>
    </row>
    <row r="295" spans="1:83" ht="15">
      <c r="A295">
        <v>5</v>
      </c>
      <c r="B295" t="s">
        <v>82</v>
      </c>
      <c r="C295" s="2">
        <v>1601518000573</v>
      </c>
      <c r="D295">
        <v>9</v>
      </c>
      <c r="E295">
        <v>1</v>
      </c>
      <c r="F295" s="1">
        <v>43282</v>
      </c>
      <c r="G295" s="1">
        <v>43647</v>
      </c>
      <c r="H295">
        <v>931</v>
      </c>
      <c r="I295" t="s">
        <v>83</v>
      </c>
      <c r="J295" t="s">
        <v>84</v>
      </c>
      <c r="K295" t="s">
        <v>85</v>
      </c>
      <c r="L295">
        <v>1601</v>
      </c>
      <c r="M295" t="s">
        <v>86</v>
      </c>
      <c r="N295">
        <v>5802</v>
      </c>
      <c r="O295" t="s">
        <v>87</v>
      </c>
      <c r="P295">
        <v>8914800359</v>
      </c>
      <c r="Q295" t="s">
        <v>88</v>
      </c>
      <c r="R295">
        <v>1004667067</v>
      </c>
      <c r="S295" t="s">
        <v>161</v>
      </c>
      <c r="T295" t="s">
        <v>90</v>
      </c>
      <c r="U295" t="s">
        <v>91</v>
      </c>
      <c r="W295" t="s">
        <v>86</v>
      </c>
      <c r="X295">
        <v>2867</v>
      </c>
      <c r="Y295">
        <v>8908070566</v>
      </c>
      <c r="Z295" t="s">
        <v>104</v>
      </c>
      <c r="AA295">
        <v>160119311900048</v>
      </c>
      <c r="AB295" s="1">
        <v>43567</v>
      </c>
      <c r="AC295" s="1">
        <v>43567</v>
      </c>
      <c r="AD295" s="1">
        <v>43621</v>
      </c>
      <c r="AF295" s="1">
        <v>43693</v>
      </c>
      <c r="AH295" s="1">
        <v>43693</v>
      </c>
      <c r="AI295">
        <v>1</v>
      </c>
      <c r="AJ295" t="s">
        <v>93</v>
      </c>
      <c r="AK295" t="s">
        <v>94</v>
      </c>
      <c r="AL295" t="s">
        <v>95</v>
      </c>
      <c r="AM295" t="s">
        <v>96</v>
      </c>
      <c r="AN295">
        <v>7033</v>
      </c>
      <c r="AO295" t="s">
        <v>396</v>
      </c>
      <c r="AP295" t="s">
        <v>91</v>
      </c>
      <c r="AQ295" t="s">
        <v>91</v>
      </c>
      <c r="AR295" t="s">
        <v>91</v>
      </c>
      <c r="AS295" t="s">
        <v>91</v>
      </c>
      <c r="AU295" t="s">
        <v>98</v>
      </c>
      <c r="AV295" t="s">
        <v>99</v>
      </c>
      <c r="AW295">
        <v>100</v>
      </c>
      <c r="AX295">
        <v>0</v>
      </c>
      <c r="AY295">
        <v>591931031</v>
      </c>
      <c r="AZ295">
        <v>31</v>
      </c>
      <c r="BA295" t="s">
        <v>100</v>
      </c>
      <c r="BB295">
        <v>66001</v>
      </c>
      <c r="BC295" t="s">
        <v>86</v>
      </c>
      <c r="BD295" t="s">
        <v>101</v>
      </c>
      <c r="BE295" t="s">
        <v>91</v>
      </c>
      <c r="BF295" t="s">
        <v>91</v>
      </c>
      <c r="BG295">
        <v>0</v>
      </c>
      <c r="BH295">
        <v>0</v>
      </c>
      <c r="BI295" t="s">
        <v>91</v>
      </c>
      <c r="BJ295">
        <v>1601518900105</v>
      </c>
      <c r="BK295">
        <v>60151</v>
      </c>
      <c r="BL295" t="s">
        <v>102</v>
      </c>
      <c r="BS295" t="s">
        <v>95</v>
      </c>
      <c r="BW295" t="s">
        <v>405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140046</v>
      </c>
      <c r="CE295">
        <v>140046</v>
      </c>
    </row>
    <row r="296" spans="1:83" ht="15">
      <c r="A296">
        <v>5</v>
      </c>
      <c r="B296" t="s">
        <v>82</v>
      </c>
      <c r="C296" s="2">
        <v>1601518000573</v>
      </c>
      <c r="D296">
        <v>9</v>
      </c>
      <c r="E296">
        <v>1</v>
      </c>
      <c r="F296" s="1">
        <v>43282</v>
      </c>
      <c r="G296" s="1">
        <v>43647</v>
      </c>
      <c r="H296">
        <v>931</v>
      </c>
      <c r="I296" t="s">
        <v>83</v>
      </c>
      <c r="J296" t="s">
        <v>84</v>
      </c>
      <c r="K296" t="s">
        <v>85</v>
      </c>
      <c r="L296">
        <v>1601</v>
      </c>
      <c r="M296" t="s">
        <v>86</v>
      </c>
      <c r="N296">
        <v>5802</v>
      </c>
      <c r="O296" t="s">
        <v>87</v>
      </c>
      <c r="P296">
        <v>8914800359</v>
      </c>
      <c r="Q296" t="s">
        <v>88</v>
      </c>
      <c r="R296">
        <v>1088026408</v>
      </c>
      <c r="S296" t="s">
        <v>406</v>
      </c>
      <c r="T296" t="s">
        <v>90</v>
      </c>
      <c r="U296" t="s">
        <v>91</v>
      </c>
      <c r="W296" t="s">
        <v>86</v>
      </c>
      <c r="X296">
        <v>3000</v>
      </c>
      <c r="Y296">
        <v>8909016044</v>
      </c>
      <c r="Z296" t="s">
        <v>92</v>
      </c>
      <c r="AA296">
        <v>160119311900049</v>
      </c>
      <c r="AB296" s="1">
        <v>43563</v>
      </c>
      <c r="AC296" s="1">
        <v>43594</v>
      </c>
      <c r="AD296" s="1">
        <v>43622</v>
      </c>
      <c r="AF296" s="1">
        <v>43915</v>
      </c>
      <c r="AH296" s="1">
        <v>43915</v>
      </c>
      <c r="AI296">
        <v>1</v>
      </c>
      <c r="AJ296" t="s">
        <v>93</v>
      </c>
      <c r="AK296" t="s">
        <v>94</v>
      </c>
      <c r="AL296" t="s">
        <v>95</v>
      </c>
      <c r="AM296" t="s">
        <v>96</v>
      </c>
      <c r="AN296">
        <v>5315</v>
      </c>
      <c r="AO296" t="s">
        <v>128</v>
      </c>
      <c r="AP296" t="s">
        <v>91</v>
      </c>
      <c r="AQ296" t="s">
        <v>91</v>
      </c>
      <c r="AR296" t="s">
        <v>91</v>
      </c>
      <c r="AS296" t="s">
        <v>91</v>
      </c>
      <c r="AU296" t="s">
        <v>98</v>
      </c>
      <c r="AV296" t="s">
        <v>99</v>
      </c>
      <c r="AW296">
        <v>100</v>
      </c>
      <c r="AX296">
        <v>0</v>
      </c>
      <c r="AY296">
        <v>591931031</v>
      </c>
      <c r="AZ296">
        <v>31</v>
      </c>
      <c r="BA296" t="s">
        <v>100</v>
      </c>
      <c r="BB296">
        <v>66001</v>
      </c>
      <c r="BC296" t="s">
        <v>86</v>
      </c>
      <c r="BD296" t="s">
        <v>101</v>
      </c>
      <c r="BE296" t="s">
        <v>91</v>
      </c>
      <c r="BF296" t="s">
        <v>91</v>
      </c>
      <c r="BG296">
        <v>0</v>
      </c>
      <c r="BH296">
        <v>0</v>
      </c>
      <c r="BI296" t="s">
        <v>91</v>
      </c>
      <c r="BJ296">
        <v>1601518900105</v>
      </c>
      <c r="BK296">
        <v>60151</v>
      </c>
      <c r="BL296" t="s">
        <v>102</v>
      </c>
      <c r="BS296" t="s">
        <v>95</v>
      </c>
      <c r="BW296" t="s">
        <v>407</v>
      </c>
      <c r="BX296">
        <v>0</v>
      </c>
      <c r="BY296">
        <v>0</v>
      </c>
      <c r="BZ296">
        <v>0</v>
      </c>
      <c r="CA296">
        <v>0</v>
      </c>
      <c r="CB296">
        <v>0</v>
      </c>
      <c r="CC296">
        <v>0</v>
      </c>
      <c r="CD296">
        <v>109746</v>
      </c>
      <c r="CE296">
        <v>109746</v>
      </c>
    </row>
    <row r="297" spans="1:83" ht="15">
      <c r="A297">
        <v>5</v>
      </c>
      <c r="B297" t="s">
        <v>82</v>
      </c>
      <c r="C297" s="2">
        <v>1601518000573</v>
      </c>
      <c r="D297">
        <v>9</v>
      </c>
      <c r="E297">
        <v>1</v>
      </c>
      <c r="F297" s="1">
        <v>43282</v>
      </c>
      <c r="G297" s="1">
        <v>43647</v>
      </c>
      <c r="H297">
        <v>931</v>
      </c>
      <c r="I297" t="s">
        <v>83</v>
      </c>
      <c r="J297" t="s">
        <v>84</v>
      </c>
      <c r="K297" t="s">
        <v>85</v>
      </c>
      <c r="L297">
        <v>1601</v>
      </c>
      <c r="M297" t="s">
        <v>86</v>
      </c>
      <c r="N297">
        <v>5802</v>
      </c>
      <c r="O297" t="s">
        <v>87</v>
      </c>
      <c r="P297">
        <v>8914800359</v>
      </c>
      <c r="Q297" t="s">
        <v>88</v>
      </c>
      <c r="R297">
        <v>1088026408</v>
      </c>
      <c r="S297" t="s">
        <v>406</v>
      </c>
      <c r="T297" t="s">
        <v>90</v>
      </c>
      <c r="U297" t="s">
        <v>91</v>
      </c>
      <c r="W297" t="s">
        <v>86</v>
      </c>
      <c r="X297">
        <v>2867</v>
      </c>
      <c r="Y297">
        <v>8908070566</v>
      </c>
      <c r="Z297" t="s">
        <v>104</v>
      </c>
      <c r="AA297">
        <v>160119311900049</v>
      </c>
      <c r="AB297" s="1">
        <v>43563</v>
      </c>
      <c r="AC297" s="1">
        <v>43594</v>
      </c>
      <c r="AD297" s="1">
        <v>43622</v>
      </c>
      <c r="AF297" s="1">
        <v>43915</v>
      </c>
      <c r="AH297" s="1">
        <v>43915</v>
      </c>
      <c r="AI297">
        <v>1</v>
      </c>
      <c r="AJ297" t="s">
        <v>93</v>
      </c>
      <c r="AK297" t="s">
        <v>94</v>
      </c>
      <c r="AL297" t="s">
        <v>95</v>
      </c>
      <c r="AM297" t="s">
        <v>96</v>
      </c>
      <c r="AN297">
        <v>5315</v>
      </c>
      <c r="AO297" t="s">
        <v>128</v>
      </c>
      <c r="AP297" t="s">
        <v>91</v>
      </c>
      <c r="AQ297" t="s">
        <v>91</v>
      </c>
      <c r="AR297" t="s">
        <v>91</v>
      </c>
      <c r="AS297" t="s">
        <v>91</v>
      </c>
      <c r="AU297" t="s">
        <v>98</v>
      </c>
      <c r="AV297" t="s">
        <v>99</v>
      </c>
      <c r="AW297">
        <v>100</v>
      </c>
      <c r="AX297">
        <v>0</v>
      </c>
      <c r="AY297">
        <v>591931031</v>
      </c>
      <c r="AZ297">
        <v>31</v>
      </c>
      <c r="BA297" t="s">
        <v>100</v>
      </c>
      <c r="BB297">
        <v>66001</v>
      </c>
      <c r="BC297" t="s">
        <v>86</v>
      </c>
      <c r="BD297" t="s">
        <v>101</v>
      </c>
      <c r="BE297" t="s">
        <v>91</v>
      </c>
      <c r="BF297" t="s">
        <v>91</v>
      </c>
      <c r="BG297">
        <v>0</v>
      </c>
      <c r="BH297">
        <v>0</v>
      </c>
      <c r="BI297" t="s">
        <v>91</v>
      </c>
      <c r="BJ297">
        <v>1601518900105</v>
      </c>
      <c r="BK297">
        <v>60151</v>
      </c>
      <c r="BL297" t="s">
        <v>102</v>
      </c>
      <c r="BS297" t="s">
        <v>95</v>
      </c>
      <c r="BW297" t="s">
        <v>407</v>
      </c>
      <c r="BX297">
        <v>0</v>
      </c>
      <c r="BY297">
        <v>0</v>
      </c>
      <c r="BZ297">
        <v>0</v>
      </c>
      <c r="CA297">
        <v>0</v>
      </c>
      <c r="CB297">
        <v>0</v>
      </c>
      <c r="CC297">
        <v>0</v>
      </c>
      <c r="CD297">
        <v>109746</v>
      </c>
      <c r="CE297">
        <v>109746</v>
      </c>
    </row>
    <row r="298" spans="1:83" ht="15">
      <c r="A298">
        <v>5</v>
      </c>
      <c r="B298" t="s">
        <v>82</v>
      </c>
      <c r="C298" s="2">
        <v>1601518000573</v>
      </c>
      <c r="D298">
        <v>6</v>
      </c>
      <c r="E298">
        <v>1</v>
      </c>
      <c r="F298" s="1">
        <v>43282</v>
      </c>
      <c r="G298" s="1">
        <v>43647</v>
      </c>
      <c r="H298">
        <v>931</v>
      </c>
      <c r="I298" t="s">
        <v>83</v>
      </c>
      <c r="J298" t="s">
        <v>84</v>
      </c>
      <c r="K298" t="s">
        <v>85</v>
      </c>
      <c r="L298">
        <v>1601</v>
      </c>
      <c r="M298" t="s">
        <v>86</v>
      </c>
      <c r="N298">
        <v>5802</v>
      </c>
      <c r="O298" t="s">
        <v>87</v>
      </c>
      <c r="P298">
        <v>8914800359</v>
      </c>
      <c r="Q298" t="s">
        <v>88</v>
      </c>
      <c r="R298">
        <v>1088344350</v>
      </c>
      <c r="S298" t="s">
        <v>408</v>
      </c>
      <c r="T298" t="s">
        <v>91</v>
      </c>
      <c r="U298" t="s">
        <v>91</v>
      </c>
      <c r="W298" t="s">
        <v>86</v>
      </c>
      <c r="X298">
        <v>2867</v>
      </c>
      <c r="Y298">
        <v>8908070566</v>
      </c>
      <c r="Z298" t="s">
        <v>104</v>
      </c>
      <c r="AA298">
        <v>160119311900050</v>
      </c>
      <c r="AB298" s="1">
        <v>43529</v>
      </c>
      <c r="AC298" s="1">
        <v>43545</v>
      </c>
      <c r="AD298" s="1">
        <v>43629</v>
      </c>
      <c r="AF298" s="1">
        <v>43915</v>
      </c>
      <c r="AH298" s="1">
        <v>43915</v>
      </c>
      <c r="AI298">
        <v>1</v>
      </c>
      <c r="AJ298" t="s">
        <v>93</v>
      </c>
      <c r="AK298" t="s">
        <v>94</v>
      </c>
      <c r="AL298" t="s">
        <v>95</v>
      </c>
      <c r="AM298" t="s">
        <v>96</v>
      </c>
      <c r="AN298">
        <v>5315</v>
      </c>
      <c r="AO298" t="s">
        <v>128</v>
      </c>
      <c r="AP298" t="s">
        <v>91</v>
      </c>
      <c r="AQ298" t="s">
        <v>91</v>
      </c>
      <c r="AR298" t="s">
        <v>91</v>
      </c>
      <c r="AS298" t="s">
        <v>91</v>
      </c>
      <c r="AU298" t="s">
        <v>98</v>
      </c>
      <c r="AV298" t="s">
        <v>99</v>
      </c>
      <c r="AW298">
        <v>100</v>
      </c>
      <c r="AX298">
        <v>0</v>
      </c>
      <c r="AY298">
        <v>591931031</v>
      </c>
      <c r="AZ298">
        <v>31</v>
      </c>
      <c r="BA298" t="s">
        <v>100</v>
      </c>
      <c r="BB298">
        <v>66001</v>
      </c>
      <c r="BC298" t="s">
        <v>86</v>
      </c>
      <c r="BD298" t="s">
        <v>101</v>
      </c>
      <c r="BE298" t="s">
        <v>91</v>
      </c>
      <c r="BF298" t="s">
        <v>91</v>
      </c>
      <c r="BG298">
        <v>0</v>
      </c>
      <c r="BH298">
        <v>0</v>
      </c>
      <c r="BI298" t="s">
        <v>91</v>
      </c>
      <c r="BJ298">
        <v>1601518900105</v>
      </c>
      <c r="BK298">
        <v>60151</v>
      </c>
      <c r="BL298" t="s">
        <v>102</v>
      </c>
      <c r="BS298" t="s">
        <v>95</v>
      </c>
      <c r="BW298" t="s">
        <v>409</v>
      </c>
      <c r="BX298">
        <v>0</v>
      </c>
      <c r="BY298">
        <v>0</v>
      </c>
      <c r="BZ298">
        <v>0</v>
      </c>
      <c r="CA298">
        <v>0</v>
      </c>
      <c r="CB298">
        <v>0</v>
      </c>
      <c r="CC298">
        <v>0</v>
      </c>
      <c r="CD298">
        <v>172320</v>
      </c>
      <c r="CE298">
        <v>172320</v>
      </c>
    </row>
    <row r="299" spans="1:83" ht="15">
      <c r="A299">
        <v>5</v>
      </c>
      <c r="B299" t="s">
        <v>82</v>
      </c>
      <c r="C299" s="2">
        <v>1601518000573</v>
      </c>
      <c r="D299">
        <v>6</v>
      </c>
      <c r="E299">
        <v>1</v>
      </c>
      <c r="F299" s="1">
        <v>43282</v>
      </c>
      <c r="G299" s="1">
        <v>43647</v>
      </c>
      <c r="H299">
        <v>931</v>
      </c>
      <c r="I299" t="s">
        <v>83</v>
      </c>
      <c r="J299" t="s">
        <v>84</v>
      </c>
      <c r="K299" t="s">
        <v>85</v>
      </c>
      <c r="L299">
        <v>1601</v>
      </c>
      <c r="M299" t="s">
        <v>86</v>
      </c>
      <c r="N299">
        <v>5802</v>
      </c>
      <c r="O299" t="s">
        <v>87</v>
      </c>
      <c r="P299">
        <v>8914800359</v>
      </c>
      <c r="Q299" t="s">
        <v>88</v>
      </c>
      <c r="R299">
        <v>1088344350</v>
      </c>
      <c r="S299" t="s">
        <v>408</v>
      </c>
      <c r="T299" t="s">
        <v>91</v>
      </c>
      <c r="U299" t="s">
        <v>91</v>
      </c>
      <c r="W299" t="s">
        <v>86</v>
      </c>
      <c r="X299">
        <v>3000</v>
      </c>
      <c r="Y299">
        <v>8909016044</v>
      </c>
      <c r="Z299" t="s">
        <v>92</v>
      </c>
      <c r="AA299">
        <v>160119311900050</v>
      </c>
      <c r="AB299" s="1">
        <v>43529</v>
      </c>
      <c r="AC299" s="1">
        <v>43545</v>
      </c>
      <c r="AD299" s="1">
        <v>43629</v>
      </c>
      <c r="AF299" s="1">
        <v>43915</v>
      </c>
      <c r="AH299" s="1">
        <v>43915</v>
      </c>
      <c r="AI299">
        <v>1</v>
      </c>
      <c r="AJ299" t="s">
        <v>93</v>
      </c>
      <c r="AK299" t="s">
        <v>94</v>
      </c>
      <c r="AL299" t="s">
        <v>95</v>
      </c>
      <c r="AM299" t="s">
        <v>96</v>
      </c>
      <c r="AN299">
        <v>5315</v>
      </c>
      <c r="AO299" t="s">
        <v>128</v>
      </c>
      <c r="AP299" t="s">
        <v>91</v>
      </c>
      <c r="AQ299" t="s">
        <v>91</v>
      </c>
      <c r="AR299" t="s">
        <v>91</v>
      </c>
      <c r="AS299" t="s">
        <v>91</v>
      </c>
      <c r="AU299" t="s">
        <v>98</v>
      </c>
      <c r="AV299" t="s">
        <v>99</v>
      </c>
      <c r="AW299">
        <v>100</v>
      </c>
      <c r="AX299">
        <v>0</v>
      </c>
      <c r="AY299">
        <v>591931031</v>
      </c>
      <c r="AZ299">
        <v>31</v>
      </c>
      <c r="BA299" t="s">
        <v>100</v>
      </c>
      <c r="BB299">
        <v>66001</v>
      </c>
      <c r="BC299" t="s">
        <v>86</v>
      </c>
      <c r="BD299" t="s">
        <v>101</v>
      </c>
      <c r="BE299" t="s">
        <v>91</v>
      </c>
      <c r="BF299" t="s">
        <v>91</v>
      </c>
      <c r="BG299">
        <v>0</v>
      </c>
      <c r="BH299">
        <v>0</v>
      </c>
      <c r="BI299" t="s">
        <v>91</v>
      </c>
      <c r="BJ299">
        <v>1601518900105</v>
      </c>
      <c r="BK299">
        <v>60151</v>
      </c>
      <c r="BL299" t="s">
        <v>102</v>
      </c>
      <c r="BS299" t="s">
        <v>95</v>
      </c>
      <c r="BW299" t="s">
        <v>409</v>
      </c>
      <c r="BX299">
        <v>0</v>
      </c>
      <c r="BY299">
        <v>0</v>
      </c>
      <c r="BZ299">
        <v>0</v>
      </c>
      <c r="CA299">
        <v>0</v>
      </c>
      <c r="CB299">
        <v>0</v>
      </c>
      <c r="CC299">
        <v>0</v>
      </c>
      <c r="CD299">
        <v>172320</v>
      </c>
      <c r="CE299">
        <v>172320</v>
      </c>
    </row>
    <row r="300" spans="1:83" ht="15">
      <c r="A300">
        <v>5</v>
      </c>
      <c r="B300" t="s">
        <v>82</v>
      </c>
      <c r="C300" s="2">
        <v>1601518000573</v>
      </c>
      <c r="D300">
        <v>9</v>
      </c>
      <c r="E300">
        <v>1</v>
      </c>
      <c r="F300" s="1">
        <v>43282</v>
      </c>
      <c r="G300" s="1">
        <v>43647</v>
      </c>
      <c r="H300">
        <v>931</v>
      </c>
      <c r="I300" t="s">
        <v>83</v>
      </c>
      <c r="J300" t="s">
        <v>84</v>
      </c>
      <c r="K300" t="s">
        <v>85</v>
      </c>
      <c r="L300">
        <v>1601</v>
      </c>
      <c r="M300" t="s">
        <v>86</v>
      </c>
      <c r="N300">
        <v>5802</v>
      </c>
      <c r="O300" t="s">
        <v>87</v>
      </c>
      <c r="P300">
        <v>8914800359</v>
      </c>
      <c r="Q300" t="s">
        <v>88</v>
      </c>
      <c r="R300">
        <v>1225089354</v>
      </c>
      <c r="S300" t="s">
        <v>410</v>
      </c>
      <c r="T300" t="s">
        <v>90</v>
      </c>
      <c r="U300" t="s">
        <v>91</v>
      </c>
      <c r="W300" t="s">
        <v>86</v>
      </c>
      <c r="X300">
        <v>2867</v>
      </c>
      <c r="Y300">
        <v>8908070566</v>
      </c>
      <c r="Z300" t="s">
        <v>104</v>
      </c>
      <c r="AA300">
        <v>160119311900051</v>
      </c>
      <c r="AB300" s="1">
        <v>43583</v>
      </c>
      <c r="AC300" s="1">
        <v>43593</v>
      </c>
      <c r="AD300" s="1">
        <v>43635</v>
      </c>
      <c r="AF300" s="1">
        <v>43693</v>
      </c>
      <c r="AH300" s="1">
        <v>43693</v>
      </c>
      <c r="AI300">
        <v>1</v>
      </c>
      <c r="AJ300" t="s">
        <v>93</v>
      </c>
      <c r="AK300" t="s">
        <v>94</v>
      </c>
      <c r="AL300" t="s">
        <v>95</v>
      </c>
      <c r="AM300" t="s">
        <v>96</v>
      </c>
      <c r="AN300">
        <v>7033</v>
      </c>
      <c r="AO300" t="s">
        <v>396</v>
      </c>
      <c r="AP300" t="s">
        <v>91</v>
      </c>
      <c r="AQ300" t="s">
        <v>91</v>
      </c>
      <c r="AR300" t="s">
        <v>91</v>
      </c>
      <c r="AS300" t="s">
        <v>91</v>
      </c>
      <c r="AU300" t="s">
        <v>98</v>
      </c>
      <c r="AV300" t="s">
        <v>99</v>
      </c>
      <c r="AW300">
        <v>100</v>
      </c>
      <c r="AX300">
        <v>0</v>
      </c>
      <c r="AY300">
        <v>591931031</v>
      </c>
      <c r="AZ300">
        <v>31</v>
      </c>
      <c r="BA300" t="s">
        <v>100</v>
      </c>
      <c r="BB300">
        <v>66001</v>
      </c>
      <c r="BC300" t="s">
        <v>86</v>
      </c>
      <c r="BD300" t="s">
        <v>101</v>
      </c>
      <c r="BE300" t="s">
        <v>91</v>
      </c>
      <c r="BF300" t="s">
        <v>91</v>
      </c>
      <c r="BG300">
        <v>0</v>
      </c>
      <c r="BH300">
        <v>0</v>
      </c>
      <c r="BI300" t="s">
        <v>91</v>
      </c>
      <c r="BJ300">
        <v>1601518900105</v>
      </c>
      <c r="BK300">
        <v>60151</v>
      </c>
      <c r="BL300" t="s">
        <v>102</v>
      </c>
      <c r="BS300" t="s">
        <v>95</v>
      </c>
      <c r="BW300" t="s">
        <v>411</v>
      </c>
      <c r="BX300">
        <v>0</v>
      </c>
      <c r="BY300">
        <v>0</v>
      </c>
      <c r="BZ300">
        <v>0</v>
      </c>
      <c r="CA300">
        <v>0</v>
      </c>
      <c r="CB300">
        <v>0</v>
      </c>
      <c r="CC300">
        <v>0</v>
      </c>
      <c r="CD300">
        <v>226291</v>
      </c>
      <c r="CE300">
        <v>226291</v>
      </c>
    </row>
    <row r="301" spans="1:83" ht="15">
      <c r="A301">
        <v>5</v>
      </c>
      <c r="B301" t="s">
        <v>82</v>
      </c>
      <c r="C301" s="2">
        <v>1601518000573</v>
      </c>
      <c r="D301">
        <v>9</v>
      </c>
      <c r="E301">
        <v>1</v>
      </c>
      <c r="F301" s="1">
        <v>43282</v>
      </c>
      <c r="G301" s="1">
        <v>43647</v>
      </c>
      <c r="H301">
        <v>931</v>
      </c>
      <c r="I301" t="s">
        <v>83</v>
      </c>
      <c r="J301" t="s">
        <v>84</v>
      </c>
      <c r="K301" t="s">
        <v>85</v>
      </c>
      <c r="L301">
        <v>1601</v>
      </c>
      <c r="M301" t="s">
        <v>86</v>
      </c>
      <c r="N301">
        <v>5802</v>
      </c>
      <c r="O301" t="s">
        <v>87</v>
      </c>
      <c r="P301">
        <v>8914800359</v>
      </c>
      <c r="Q301" t="s">
        <v>88</v>
      </c>
      <c r="R301">
        <v>1225089354</v>
      </c>
      <c r="S301" t="s">
        <v>410</v>
      </c>
      <c r="T301" t="s">
        <v>90</v>
      </c>
      <c r="U301" t="s">
        <v>91</v>
      </c>
      <c r="W301" t="s">
        <v>86</v>
      </c>
      <c r="X301">
        <v>3000</v>
      </c>
      <c r="Y301">
        <v>8909016044</v>
      </c>
      <c r="Z301" t="s">
        <v>92</v>
      </c>
      <c r="AA301">
        <v>160119311900051</v>
      </c>
      <c r="AB301" s="1">
        <v>43583</v>
      </c>
      <c r="AC301" s="1">
        <v>43593</v>
      </c>
      <c r="AD301" s="1">
        <v>43635</v>
      </c>
      <c r="AF301" s="1">
        <v>43693</v>
      </c>
      <c r="AH301" s="1">
        <v>43693</v>
      </c>
      <c r="AI301">
        <v>1</v>
      </c>
      <c r="AJ301" t="s">
        <v>93</v>
      </c>
      <c r="AK301" t="s">
        <v>94</v>
      </c>
      <c r="AL301" t="s">
        <v>95</v>
      </c>
      <c r="AM301" t="s">
        <v>96</v>
      </c>
      <c r="AN301">
        <v>7033</v>
      </c>
      <c r="AO301" t="s">
        <v>396</v>
      </c>
      <c r="AP301" t="s">
        <v>91</v>
      </c>
      <c r="AQ301" t="s">
        <v>91</v>
      </c>
      <c r="AR301" t="s">
        <v>91</v>
      </c>
      <c r="AS301" t="s">
        <v>91</v>
      </c>
      <c r="AU301" t="s">
        <v>98</v>
      </c>
      <c r="AV301" t="s">
        <v>99</v>
      </c>
      <c r="AW301">
        <v>100</v>
      </c>
      <c r="AX301">
        <v>0</v>
      </c>
      <c r="AY301">
        <v>591931031</v>
      </c>
      <c r="AZ301">
        <v>31</v>
      </c>
      <c r="BA301" t="s">
        <v>100</v>
      </c>
      <c r="BB301">
        <v>66001</v>
      </c>
      <c r="BC301" t="s">
        <v>86</v>
      </c>
      <c r="BD301" t="s">
        <v>101</v>
      </c>
      <c r="BE301" t="s">
        <v>91</v>
      </c>
      <c r="BF301" t="s">
        <v>91</v>
      </c>
      <c r="BG301">
        <v>0</v>
      </c>
      <c r="BH301">
        <v>0</v>
      </c>
      <c r="BI301" t="s">
        <v>91</v>
      </c>
      <c r="BJ301">
        <v>1601518900105</v>
      </c>
      <c r="BK301">
        <v>60151</v>
      </c>
      <c r="BL301" t="s">
        <v>102</v>
      </c>
      <c r="BS301" t="s">
        <v>95</v>
      </c>
      <c r="BW301" t="s">
        <v>411</v>
      </c>
      <c r="BX301">
        <v>0</v>
      </c>
      <c r="BY301">
        <v>0</v>
      </c>
      <c r="BZ301">
        <v>0</v>
      </c>
      <c r="CA301">
        <v>0</v>
      </c>
      <c r="CB301">
        <v>0</v>
      </c>
      <c r="CC301">
        <v>0</v>
      </c>
      <c r="CD301">
        <v>226291</v>
      </c>
      <c r="CE301">
        <v>226291</v>
      </c>
    </row>
    <row r="302" spans="1:83" ht="15">
      <c r="A302">
        <v>5</v>
      </c>
      <c r="B302" t="s">
        <v>82</v>
      </c>
      <c r="C302" s="2">
        <v>1601518000573</v>
      </c>
      <c r="D302">
        <v>9</v>
      </c>
      <c r="E302">
        <v>1</v>
      </c>
      <c r="F302" s="1">
        <v>43282</v>
      </c>
      <c r="G302" s="1">
        <v>43647</v>
      </c>
      <c r="H302">
        <v>931</v>
      </c>
      <c r="I302" t="s">
        <v>83</v>
      </c>
      <c r="J302" t="s">
        <v>84</v>
      </c>
      <c r="K302" t="s">
        <v>85</v>
      </c>
      <c r="L302">
        <v>1601</v>
      </c>
      <c r="M302" t="s">
        <v>86</v>
      </c>
      <c r="N302">
        <v>5802</v>
      </c>
      <c r="O302" t="s">
        <v>87</v>
      </c>
      <c r="P302">
        <v>8914800359</v>
      </c>
      <c r="Q302" t="s">
        <v>88</v>
      </c>
      <c r="R302">
        <v>1193439545</v>
      </c>
      <c r="S302" t="s">
        <v>412</v>
      </c>
      <c r="T302" t="s">
        <v>90</v>
      </c>
      <c r="U302" t="s">
        <v>91</v>
      </c>
      <c r="W302" t="s">
        <v>86</v>
      </c>
      <c r="X302">
        <v>3000</v>
      </c>
      <c r="Y302">
        <v>8909016044</v>
      </c>
      <c r="Z302" t="s">
        <v>92</v>
      </c>
      <c r="AA302">
        <v>160119311900052</v>
      </c>
      <c r="AB302" s="1">
        <v>43615</v>
      </c>
      <c r="AC302" s="1">
        <v>43623</v>
      </c>
      <c r="AD302" s="1">
        <v>43642</v>
      </c>
      <c r="AF302" s="1">
        <v>43915</v>
      </c>
      <c r="AH302" s="1">
        <v>43830</v>
      </c>
      <c r="AI302">
        <v>1</v>
      </c>
      <c r="AJ302" t="s">
        <v>93</v>
      </c>
      <c r="AK302" t="s">
        <v>94</v>
      </c>
      <c r="AL302" t="s">
        <v>95</v>
      </c>
      <c r="AM302" t="s">
        <v>96</v>
      </c>
      <c r="AN302">
        <v>100117</v>
      </c>
      <c r="AO302" t="s">
        <v>117</v>
      </c>
      <c r="AP302" t="s">
        <v>91</v>
      </c>
      <c r="AQ302" t="s">
        <v>91</v>
      </c>
      <c r="AR302" t="s">
        <v>91</v>
      </c>
      <c r="AS302" t="s">
        <v>91</v>
      </c>
      <c r="AU302" t="s">
        <v>98</v>
      </c>
      <c r="AV302" t="s">
        <v>99</v>
      </c>
      <c r="AW302">
        <v>100</v>
      </c>
      <c r="AX302">
        <v>0</v>
      </c>
      <c r="AY302">
        <v>591931031</v>
      </c>
      <c r="AZ302">
        <v>31</v>
      </c>
      <c r="BA302" t="s">
        <v>100</v>
      </c>
      <c r="BB302">
        <v>66001</v>
      </c>
      <c r="BC302" t="s">
        <v>86</v>
      </c>
      <c r="BD302" t="s">
        <v>101</v>
      </c>
      <c r="BE302" t="s">
        <v>91</v>
      </c>
      <c r="BF302" t="s">
        <v>91</v>
      </c>
      <c r="BG302">
        <v>0</v>
      </c>
      <c r="BH302">
        <v>0</v>
      </c>
      <c r="BI302" t="s">
        <v>91</v>
      </c>
      <c r="BJ302">
        <v>1601518900105</v>
      </c>
      <c r="BK302">
        <v>60151</v>
      </c>
      <c r="BL302" t="s">
        <v>102</v>
      </c>
      <c r="BS302" t="s">
        <v>95</v>
      </c>
      <c r="BW302" t="s">
        <v>413</v>
      </c>
      <c r="BX302">
        <v>0</v>
      </c>
      <c r="BY302">
        <v>0</v>
      </c>
      <c r="BZ302">
        <v>0</v>
      </c>
      <c r="CA302">
        <v>0</v>
      </c>
      <c r="CB302">
        <v>0</v>
      </c>
      <c r="CC302">
        <v>0</v>
      </c>
      <c r="CD302">
        <v>597795</v>
      </c>
      <c r="CE302">
        <v>597795</v>
      </c>
    </row>
    <row r="303" spans="1:83" ht="15">
      <c r="A303">
        <v>5</v>
      </c>
      <c r="B303" t="s">
        <v>82</v>
      </c>
      <c r="C303" s="2">
        <v>1601518000573</v>
      </c>
      <c r="D303">
        <v>9</v>
      </c>
      <c r="E303">
        <v>1</v>
      </c>
      <c r="F303" s="1">
        <v>43282</v>
      </c>
      <c r="G303" s="1">
        <v>43647</v>
      </c>
      <c r="H303">
        <v>931</v>
      </c>
      <c r="I303" t="s">
        <v>83</v>
      </c>
      <c r="J303" t="s">
        <v>84</v>
      </c>
      <c r="K303" t="s">
        <v>85</v>
      </c>
      <c r="L303">
        <v>1601</v>
      </c>
      <c r="M303" t="s">
        <v>86</v>
      </c>
      <c r="N303">
        <v>5802</v>
      </c>
      <c r="O303" t="s">
        <v>87</v>
      </c>
      <c r="P303">
        <v>8914800359</v>
      </c>
      <c r="Q303" t="s">
        <v>88</v>
      </c>
      <c r="R303">
        <v>1193439545</v>
      </c>
      <c r="S303" t="s">
        <v>412</v>
      </c>
      <c r="T303" t="s">
        <v>90</v>
      </c>
      <c r="U303" t="s">
        <v>91</v>
      </c>
      <c r="W303" t="s">
        <v>86</v>
      </c>
      <c r="X303">
        <v>2867</v>
      </c>
      <c r="Y303">
        <v>8908070566</v>
      </c>
      <c r="Z303" t="s">
        <v>104</v>
      </c>
      <c r="AA303">
        <v>160119311900052</v>
      </c>
      <c r="AB303" s="1">
        <v>43615</v>
      </c>
      <c r="AC303" s="1">
        <v>43623</v>
      </c>
      <c r="AD303" s="1">
        <v>43642</v>
      </c>
      <c r="AF303" s="1">
        <v>43915</v>
      </c>
      <c r="AH303" s="1">
        <v>43830</v>
      </c>
      <c r="AI303">
        <v>1</v>
      </c>
      <c r="AJ303" t="s">
        <v>93</v>
      </c>
      <c r="AK303" t="s">
        <v>94</v>
      </c>
      <c r="AL303" t="s">
        <v>95</v>
      </c>
      <c r="AM303" t="s">
        <v>96</v>
      </c>
      <c r="AN303">
        <v>100117</v>
      </c>
      <c r="AO303" t="s">
        <v>117</v>
      </c>
      <c r="AP303" t="s">
        <v>91</v>
      </c>
      <c r="AQ303" t="s">
        <v>91</v>
      </c>
      <c r="AR303" t="s">
        <v>91</v>
      </c>
      <c r="AS303" t="s">
        <v>91</v>
      </c>
      <c r="AU303" t="s">
        <v>98</v>
      </c>
      <c r="AV303" t="s">
        <v>99</v>
      </c>
      <c r="AW303">
        <v>100</v>
      </c>
      <c r="AX303">
        <v>0</v>
      </c>
      <c r="AY303">
        <v>591931031</v>
      </c>
      <c r="AZ303">
        <v>31</v>
      </c>
      <c r="BA303" t="s">
        <v>100</v>
      </c>
      <c r="BB303">
        <v>66001</v>
      </c>
      <c r="BC303" t="s">
        <v>86</v>
      </c>
      <c r="BD303" t="s">
        <v>101</v>
      </c>
      <c r="BE303" t="s">
        <v>91</v>
      </c>
      <c r="BF303" t="s">
        <v>91</v>
      </c>
      <c r="BG303">
        <v>0</v>
      </c>
      <c r="BH303">
        <v>0</v>
      </c>
      <c r="BI303" t="s">
        <v>91</v>
      </c>
      <c r="BJ303">
        <v>1601518900105</v>
      </c>
      <c r="BK303">
        <v>60151</v>
      </c>
      <c r="BL303" t="s">
        <v>102</v>
      </c>
      <c r="BS303" t="s">
        <v>95</v>
      </c>
      <c r="BW303" t="s">
        <v>413</v>
      </c>
      <c r="BX303">
        <v>0</v>
      </c>
      <c r="BY303">
        <v>0</v>
      </c>
      <c r="BZ303">
        <v>0</v>
      </c>
      <c r="CA303">
        <v>0</v>
      </c>
      <c r="CB303">
        <v>0</v>
      </c>
      <c r="CC303">
        <v>0</v>
      </c>
      <c r="CD303">
        <v>597795</v>
      </c>
      <c r="CE303">
        <v>597795</v>
      </c>
    </row>
    <row r="304" spans="1:83" ht="15">
      <c r="A304">
        <v>5</v>
      </c>
      <c r="B304" t="s">
        <v>82</v>
      </c>
      <c r="C304" s="2">
        <v>1601518000573</v>
      </c>
      <c r="D304">
        <v>9</v>
      </c>
      <c r="E304">
        <v>1</v>
      </c>
      <c r="F304" s="1">
        <v>43282</v>
      </c>
      <c r="G304" s="1">
        <v>43647</v>
      </c>
      <c r="H304">
        <v>931</v>
      </c>
      <c r="I304" t="s">
        <v>83</v>
      </c>
      <c r="J304" t="s">
        <v>84</v>
      </c>
      <c r="K304" t="s">
        <v>85</v>
      </c>
      <c r="L304">
        <v>1601</v>
      </c>
      <c r="M304" t="s">
        <v>86</v>
      </c>
      <c r="N304">
        <v>5802</v>
      </c>
      <c r="O304" t="s">
        <v>87</v>
      </c>
      <c r="P304">
        <v>8914800359</v>
      </c>
      <c r="Q304" t="s">
        <v>88</v>
      </c>
      <c r="R304">
        <v>1088038499</v>
      </c>
      <c r="S304" t="s">
        <v>414</v>
      </c>
      <c r="T304" t="s">
        <v>90</v>
      </c>
      <c r="U304" t="s">
        <v>91</v>
      </c>
      <c r="W304" t="s">
        <v>86</v>
      </c>
      <c r="X304">
        <v>3000</v>
      </c>
      <c r="Y304">
        <v>8909016044</v>
      </c>
      <c r="Z304" t="s">
        <v>92</v>
      </c>
      <c r="AA304">
        <v>160119311900053</v>
      </c>
      <c r="AB304" s="1">
        <v>43586</v>
      </c>
      <c r="AC304" s="1">
        <v>43623</v>
      </c>
      <c r="AD304" s="1">
        <v>43642</v>
      </c>
      <c r="AF304" s="1">
        <v>43861</v>
      </c>
      <c r="AH304" s="1">
        <v>43830</v>
      </c>
      <c r="AI304">
        <v>1</v>
      </c>
      <c r="AJ304" t="s">
        <v>93</v>
      </c>
      <c r="AK304" t="s">
        <v>94</v>
      </c>
      <c r="AL304" t="s">
        <v>95</v>
      </c>
      <c r="AM304" t="s">
        <v>96</v>
      </c>
      <c r="AN304">
        <v>100117</v>
      </c>
      <c r="AO304" t="s">
        <v>117</v>
      </c>
      <c r="AP304" t="s">
        <v>91</v>
      </c>
      <c r="AQ304" t="s">
        <v>91</v>
      </c>
      <c r="AR304" t="s">
        <v>91</v>
      </c>
      <c r="AS304" t="s">
        <v>91</v>
      </c>
      <c r="AU304" t="s">
        <v>98</v>
      </c>
      <c r="AV304" t="s">
        <v>99</v>
      </c>
      <c r="AW304">
        <v>100</v>
      </c>
      <c r="AX304">
        <v>0</v>
      </c>
      <c r="AY304">
        <v>591931031</v>
      </c>
      <c r="AZ304">
        <v>31</v>
      </c>
      <c r="BA304" t="s">
        <v>100</v>
      </c>
      <c r="BB304">
        <v>66001</v>
      </c>
      <c r="BC304" t="s">
        <v>86</v>
      </c>
      <c r="BD304" t="s">
        <v>101</v>
      </c>
      <c r="BE304" t="s">
        <v>91</v>
      </c>
      <c r="BF304" t="s">
        <v>91</v>
      </c>
      <c r="BG304">
        <v>0</v>
      </c>
      <c r="BH304">
        <v>0</v>
      </c>
      <c r="BI304" t="s">
        <v>91</v>
      </c>
      <c r="BJ304">
        <v>1601518900105</v>
      </c>
      <c r="BK304">
        <v>60151</v>
      </c>
      <c r="BL304" t="s">
        <v>102</v>
      </c>
      <c r="BS304" t="s">
        <v>95</v>
      </c>
      <c r="BW304" t="s">
        <v>415</v>
      </c>
      <c r="BX304">
        <v>0</v>
      </c>
      <c r="BY304">
        <v>0</v>
      </c>
      <c r="BZ304">
        <v>0</v>
      </c>
      <c r="CA304">
        <v>0</v>
      </c>
      <c r="CB304">
        <v>0</v>
      </c>
      <c r="CC304">
        <v>0</v>
      </c>
      <c r="CD304">
        <v>618340</v>
      </c>
      <c r="CE304">
        <v>618340</v>
      </c>
    </row>
    <row r="305" spans="1:83" ht="15">
      <c r="A305">
        <v>5</v>
      </c>
      <c r="B305" t="s">
        <v>82</v>
      </c>
      <c r="C305" s="2">
        <v>1601518000573</v>
      </c>
      <c r="D305">
        <v>9</v>
      </c>
      <c r="E305">
        <v>1</v>
      </c>
      <c r="F305" s="1">
        <v>43282</v>
      </c>
      <c r="G305" s="1">
        <v>43647</v>
      </c>
      <c r="H305">
        <v>931</v>
      </c>
      <c r="I305" t="s">
        <v>83</v>
      </c>
      <c r="J305" t="s">
        <v>84</v>
      </c>
      <c r="K305" t="s">
        <v>85</v>
      </c>
      <c r="L305">
        <v>1601</v>
      </c>
      <c r="M305" t="s">
        <v>86</v>
      </c>
      <c r="N305">
        <v>5802</v>
      </c>
      <c r="O305" t="s">
        <v>87</v>
      </c>
      <c r="P305">
        <v>8914800359</v>
      </c>
      <c r="Q305" t="s">
        <v>88</v>
      </c>
      <c r="R305">
        <v>1088038499</v>
      </c>
      <c r="S305" t="s">
        <v>414</v>
      </c>
      <c r="T305" t="s">
        <v>90</v>
      </c>
      <c r="U305" t="s">
        <v>91</v>
      </c>
      <c r="W305" t="s">
        <v>86</v>
      </c>
      <c r="X305">
        <v>2867</v>
      </c>
      <c r="Y305">
        <v>8908070566</v>
      </c>
      <c r="Z305" t="s">
        <v>104</v>
      </c>
      <c r="AA305">
        <v>160119311900053</v>
      </c>
      <c r="AB305" s="1">
        <v>43586</v>
      </c>
      <c r="AC305" s="1">
        <v>43623</v>
      </c>
      <c r="AD305" s="1">
        <v>43642</v>
      </c>
      <c r="AF305" s="1">
        <v>43861</v>
      </c>
      <c r="AH305" s="1">
        <v>43830</v>
      </c>
      <c r="AI305">
        <v>1</v>
      </c>
      <c r="AJ305" t="s">
        <v>93</v>
      </c>
      <c r="AK305" t="s">
        <v>94</v>
      </c>
      <c r="AL305" t="s">
        <v>95</v>
      </c>
      <c r="AM305" t="s">
        <v>96</v>
      </c>
      <c r="AN305">
        <v>100117</v>
      </c>
      <c r="AO305" t="s">
        <v>117</v>
      </c>
      <c r="AP305" t="s">
        <v>91</v>
      </c>
      <c r="AQ305" t="s">
        <v>91</v>
      </c>
      <c r="AR305" t="s">
        <v>91</v>
      </c>
      <c r="AS305" t="s">
        <v>91</v>
      </c>
      <c r="AU305" t="s">
        <v>98</v>
      </c>
      <c r="AV305" t="s">
        <v>99</v>
      </c>
      <c r="AW305">
        <v>100</v>
      </c>
      <c r="AX305">
        <v>0</v>
      </c>
      <c r="AY305">
        <v>591931031</v>
      </c>
      <c r="AZ305">
        <v>31</v>
      </c>
      <c r="BA305" t="s">
        <v>100</v>
      </c>
      <c r="BB305">
        <v>66001</v>
      </c>
      <c r="BC305" t="s">
        <v>86</v>
      </c>
      <c r="BD305" t="s">
        <v>101</v>
      </c>
      <c r="BE305" t="s">
        <v>91</v>
      </c>
      <c r="BF305" t="s">
        <v>91</v>
      </c>
      <c r="BG305">
        <v>0</v>
      </c>
      <c r="BH305">
        <v>0</v>
      </c>
      <c r="BI305" t="s">
        <v>91</v>
      </c>
      <c r="BJ305">
        <v>1601518900105</v>
      </c>
      <c r="BK305">
        <v>60151</v>
      </c>
      <c r="BL305" t="s">
        <v>102</v>
      </c>
      <c r="BS305" t="s">
        <v>95</v>
      </c>
      <c r="BW305" t="s">
        <v>415</v>
      </c>
      <c r="BX305">
        <v>0</v>
      </c>
      <c r="BY305">
        <v>0</v>
      </c>
      <c r="BZ305">
        <v>0</v>
      </c>
      <c r="CA305">
        <v>0</v>
      </c>
      <c r="CB305">
        <v>0</v>
      </c>
      <c r="CC305">
        <v>0</v>
      </c>
      <c r="CD305">
        <v>618340</v>
      </c>
      <c r="CE305">
        <v>618340</v>
      </c>
    </row>
    <row r="306" spans="1:83" ht="15">
      <c r="A306">
        <v>5</v>
      </c>
      <c r="B306" t="s">
        <v>82</v>
      </c>
      <c r="C306" s="2">
        <v>1601518000573</v>
      </c>
      <c r="D306">
        <v>9</v>
      </c>
      <c r="E306">
        <v>1</v>
      </c>
      <c r="F306" s="1">
        <v>43282</v>
      </c>
      <c r="G306" s="1">
        <v>43647</v>
      </c>
      <c r="H306">
        <v>931</v>
      </c>
      <c r="I306" t="s">
        <v>83</v>
      </c>
      <c r="J306" t="s">
        <v>84</v>
      </c>
      <c r="K306" t="s">
        <v>85</v>
      </c>
      <c r="L306">
        <v>1601</v>
      </c>
      <c r="M306" t="s">
        <v>86</v>
      </c>
      <c r="N306">
        <v>5802</v>
      </c>
      <c r="O306" t="s">
        <v>87</v>
      </c>
      <c r="P306">
        <v>8914800359</v>
      </c>
      <c r="Q306" t="s">
        <v>88</v>
      </c>
      <c r="R306">
        <v>1002594286</v>
      </c>
      <c r="S306" t="s">
        <v>416</v>
      </c>
      <c r="T306" t="s">
        <v>90</v>
      </c>
      <c r="U306" t="s">
        <v>91</v>
      </c>
      <c r="W306" t="s">
        <v>86</v>
      </c>
      <c r="X306">
        <v>2867</v>
      </c>
      <c r="Y306">
        <v>8908070566</v>
      </c>
      <c r="Z306" t="s">
        <v>104</v>
      </c>
      <c r="AA306">
        <v>160119311900054</v>
      </c>
      <c r="AB306" s="1">
        <v>43601</v>
      </c>
      <c r="AC306" s="1">
        <v>43623</v>
      </c>
      <c r="AD306" s="1">
        <v>43642</v>
      </c>
      <c r="AF306" s="1">
        <v>43686</v>
      </c>
      <c r="AH306" s="1">
        <v>43686</v>
      </c>
      <c r="AI306">
        <v>1</v>
      </c>
      <c r="AJ306" t="s">
        <v>93</v>
      </c>
      <c r="AK306" t="s">
        <v>94</v>
      </c>
      <c r="AL306" t="s">
        <v>95</v>
      </c>
      <c r="AM306" t="s">
        <v>96</v>
      </c>
      <c r="AN306">
        <v>100020</v>
      </c>
      <c r="AO306" t="s">
        <v>390</v>
      </c>
      <c r="AP306" t="s">
        <v>91</v>
      </c>
      <c r="AQ306" t="s">
        <v>91</v>
      </c>
      <c r="AR306" t="s">
        <v>91</v>
      </c>
      <c r="AS306" t="s">
        <v>91</v>
      </c>
      <c r="AU306" t="s">
        <v>98</v>
      </c>
      <c r="AV306" t="s">
        <v>99</v>
      </c>
      <c r="AW306">
        <v>100</v>
      </c>
      <c r="AX306">
        <v>0</v>
      </c>
      <c r="AY306">
        <v>591931031</v>
      </c>
      <c r="AZ306">
        <v>31</v>
      </c>
      <c r="BA306" t="s">
        <v>100</v>
      </c>
      <c r="BB306">
        <v>66001</v>
      </c>
      <c r="BC306" t="s">
        <v>86</v>
      </c>
      <c r="BD306" t="s">
        <v>101</v>
      </c>
      <c r="BE306" t="s">
        <v>91</v>
      </c>
      <c r="BF306" t="s">
        <v>91</v>
      </c>
      <c r="BG306">
        <v>0</v>
      </c>
      <c r="BH306">
        <v>0</v>
      </c>
      <c r="BI306" t="s">
        <v>91</v>
      </c>
      <c r="BJ306">
        <v>1601518900105</v>
      </c>
      <c r="BK306">
        <v>60151</v>
      </c>
      <c r="BL306" t="s">
        <v>102</v>
      </c>
      <c r="BS306" t="s">
        <v>95</v>
      </c>
      <c r="BW306" t="s">
        <v>417</v>
      </c>
      <c r="BX306">
        <v>0</v>
      </c>
      <c r="BY306">
        <v>0</v>
      </c>
      <c r="BZ306">
        <v>0</v>
      </c>
      <c r="CA306">
        <v>0</v>
      </c>
      <c r="CB306">
        <v>0</v>
      </c>
      <c r="CC306">
        <v>0</v>
      </c>
      <c r="CD306">
        <v>109496</v>
      </c>
      <c r="CE306">
        <v>109496</v>
      </c>
    </row>
    <row r="307" spans="1:83" ht="15">
      <c r="A307">
        <v>5</v>
      </c>
      <c r="B307" t="s">
        <v>82</v>
      </c>
      <c r="C307" s="2">
        <v>1601518000573</v>
      </c>
      <c r="D307">
        <v>9</v>
      </c>
      <c r="E307">
        <v>1</v>
      </c>
      <c r="F307" s="1">
        <v>43282</v>
      </c>
      <c r="G307" s="1">
        <v>43647</v>
      </c>
      <c r="H307">
        <v>931</v>
      </c>
      <c r="I307" t="s">
        <v>83</v>
      </c>
      <c r="J307" t="s">
        <v>84</v>
      </c>
      <c r="K307" t="s">
        <v>85</v>
      </c>
      <c r="L307">
        <v>1601</v>
      </c>
      <c r="M307" t="s">
        <v>86</v>
      </c>
      <c r="N307">
        <v>5802</v>
      </c>
      <c r="O307" t="s">
        <v>87</v>
      </c>
      <c r="P307">
        <v>8914800359</v>
      </c>
      <c r="Q307" t="s">
        <v>88</v>
      </c>
      <c r="R307">
        <v>1002594286</v>
      </c>
      <c r="S307" t="s">
        <v>416</v>
      </c>
      <c r="T307" t="s">
        <v>90</v>
      </c>
      <c r="U307" t="s">
        <v>91</v>
      </c>
      <c r="W307" t="s">
        <v>86</v>
      </c>
      <c r="X307">
        <v>3000</v>
      </c>
      <c r="Y307">
        <v>8909016044</v>
      </c>
      <c r="Z307" t="s">
        <v>92</v>
      </c>
      <c r="AA307">
        <v>160119311900054</v>
      </c>
      <c r="AB307" s="1">
        <v>43601</v>
      </c>
      <c r="AC307" s="1">
        <v>43623</v>
      </c>
      <c r="AD307" s="1">
        <v>43642</v>
      </c>
      <c r="AF307" s="1">
        <v>43686</v>
      </c>
      <c r="AH307" s="1">
        <v>43686</v>
      </c>
      <c r="AI307">
        <v>1</v>
      </c>
      <c r="AJ307" t="s">
        <v>93</v>
      </c>
      <c r="AK307" t="s">
        <v>94</v>
      </c>
      <c r="AL307" t="s">
        <v>95</v>
      </c>
      <c r="AM307" t="s">
        <v>96</v>
      </c>
      <c r="AN307">
        <v>100020</v>
      </c>
      <c r="AO307" t="s">
        <v>390</v>
      </c>
      <c r="AP307" t="s">
        <v>91</v>
      </c>
      <c r="AQ307" t="s">
        <v>91</v>
      </c>
      <c r="AR307" t="s">
        <v>91</v>
      </c>
      <c r="AS307" t="s">
        <v>91</v>
      </c>
      <c r="AU307" t="s">
        <v>98</v>
      </c>
      <c r="AV307" t="s">
        <v>99</v>
      </c>
      <c r="AW307">
        <v>100</v>
      </c>
      <c r="AX307">
        <v>0</v>
      </c>
      <c r="AY307">
        <v>591931031</v>
      </c>
      <c r="AZ307">
        <v>31</v>
      </c>
      <c r="BA307" t="s">
        <v>100</v>
      </c>
      <c r="BB307">
        <v>66001</v>
      </c>
      <c r="BC307" t="s">
        <v>86</v>
      </c>
      <c r="BD307" t="s">
        <v>101</v>
      </c>
      <c r="BE307" t="s">
        <v>91</v>
      </c>
      <c r="BF307" t="s">
        <v>91</v>
      </c>
      <c r="BG307">
        <v>0</v>
      </c>
      <c r="BH307">
        <v>0</v>
      </c>
      <c r="BI307" t="s">
        <v>91</v>
      </c>
      <c r="BJ307">
        <v>1601518900105</v>
      </c>
      <c r="BK307">
        <v>60151</v>
      </c>
      <c r="BL307" t="s">
        <v>102</v>
      </c>
      <c r="BS307" t="s">
        <v>95</v>
      </c>
      <c r="BW307" t="s">
        <v>417</v>
      </c>
      <c r="BX307">
        <v>0</v>
      </c>
      <c r="BY307">
        <v>0</v>
      </c>
      <c r="BZ307">
        <v>0</v>
      </c>
      <c r="CA307">
        <v>0</v>
      </c>
      <c r="CB307">
        <v>0</v>
      </c>
      <c r="CC307">
        <v>0</v>
      </c>
      <c r="CD307">
        <v>109496</v>
      </c>
      <c r="CE307">
        <v>109496</v>
      </c>
    </row>
    <row r="308" spans="1:83" ht="15">
      <c r="A308">
        <v>5</v>
      </c>
      <c r="B308" t="s">
        <v>82</v>
      </c>
      <c r="C308" s="2">
        <v>1601518000573</v>
      </c>
      <c r="D308">
        <v>9</v>
      </c>
      <c r="E308">
        <v>1</v>
      </c>
      <c r="F308" s="1">
        <v>43282</v>
      </c>
      <c r="G308" s="1">
        <v>43647</v>
      </c>
      <c r="H308">
        <v>931</v>
      </c>
      <c r="I308" t="s">
        <v>83</v>
      </c>
      <c r="J308" t="s">
        <v>84</v>
      </c>
      <c r="K308" t="s">
        <v>85</v>
      </c>
      <c r="L308">
        <v>1601</v>
      </c>
      <c r="M308" t="s">
        <v>86</v>
      </c>
      <c r="N308">
        <v>5802</v>
      </c>
      <c r="O308" t="s">
        <v>87</v>
      </c>
      <c r="P308">
        <v>8914800359</v>
      </c>
      <c r="Q308" t="s">
        <v>88</v>
      </c>
      <c r="R308">
        <v>1090338984</v>
      </c>
      <c r="S308" t="s">
        <v>418</v>
      </c>
      <c r="T308" t="s">
        <v>158</v>
      </c>
      <c r="U308" t="s">
        <v>91</v>
      </c>
      <c r="W308" t="s">
        <v>86</v>
      </c>
      <c r="X308">
        <v>3000</v>
      </c>
      <c r="Y308">
        <v>8909016044</v>
      </c>
      <c r="Z308" t="s">
        <v>92</v>
      </c>
      <c r="AA308">
        <v>160119311900055</v>
      </c>
      <c r="AB308" s="1">
        <v>43605</v>
      </c>
      <c r="AC308" s="1">
        <v>43629</v>
      </c>
      <c r="AD308" s="1">
        <v>43642</v>
      </c>
      <c r="AF308" s="1">
        <v>43710</v>
      </c>
      <c r="AH308" s="1">
        <v>43710</v>
      </c>
      <c r="AI308">
        <v>1</v>
      </c>
      <c r="AJ308" t="s">
        <v>93</v>
      </c>
      <c r="AK308" t="s">
        <v>94</v>
      </c>
      <c r="AL308" t="s">
        <v>95</v>
      </c>
      <c r="AM308" t="s">
        <v>96</v>
      </c>
      <c r="AN308">
        <v>5202</v>
      </c>
      <c r="AO308" t="s">
        <v>374</v>
      </c>
      <c r="AP308" t="s">
        <v>91</v>
      </c>
      <c r="AQ308" t="s">
        <v>91</v>
      </c>
      <c r="AR308" t="s">
        <v>91</v>
      </c>
      <c r="AS308" t="s">
        <v>91</v>
      </c>
      <c r="AU308" t="s">
        <v>98</v>
      </c>
      <c r="AV308" t="s">
        <v>99</v>
      </c>
      <c r="AW308">
        <v>100</v>
      </c>
      <c r="AX308">
        <v>0</v>
      </c>
      <c r="AY308">
        <v>591931031</v>
      </c>
      <c r="AZ308">
        <v>31</v>
      </c>
      <c r="BA308" t="s">
        <v>100</v>
      </c>
      <c r="BB308">
        <v>66001</v>
      </c>
      <c r="BC308" t="s">
        <v>86</v>
      </c>
      <c r="BD308" t="s">
        <v>101</v>
      </c>
      <c r="BE308" t="s">
        <v>91</v>
      </c>
      <c r="BF308" t="s">
        <v>91</v>
      </c>
      <c r="BG308">
        <v>0</v>
      </c>
      <c r="BH308">
        <v>0</v>
      </c>
      <c r="BI308" t="s">
        <v>91</v>
      </c>
      <c r="BJ308">
        <v>1601518900105</v>
      </c>
      <c r="BK308">
        <v>60151</v>
      </c>
      <c r="BL308" t="s">
        <v>102</v>
      </c>
      <c r="BS308" t="s">
        <v>95</v>
      </c>
      <c r="BW308" t="s">
        <v>419</v>
      </c>
      <c r="BX308">
        <v>0</v>
      </c>
      <c r="BY308">
        <v>0</v>
      </c>
      <c r="BZ308">
        <v>0</v>
      </c>
      <c r="CA308">
        <v>0</v>
      </c>
      <c r="CB308">
        <v>0</v>
      </c>
      <c r="CC308">
        <v>0</v>
      </c>
      <c r="CD308">
        <v>100000</v>
      </c>
      <c r="CE308">
        <v>100000</v>
      </c>
    </row>
    <row r="309" spans="1:83" ht="15">
      <c r="A309">
        <v>5</v>
      </c>
      <c r="B309" t="s">
        <v>82</v>
      </c>
      <c r="C309" s="2">
        <v>1601518000573</v>
      </c>
      <c r="D309">
        <v>9</v>
      </c>
      <c r="E309">
        <v>1</v>
      </c>
      <c r="F309" s="1">
        <v>43282</v>
      </c>
      <c r="G309" s="1">
        <v>43647</v>
      </c>
      <c r="H309">
        <v>931</v>
      </c>
      <c r="I309" t="s">
        <v>83</v>
      </c>
      <c r="J309" t="s">
        <v>84</v>
      </c>
      <c r="K309" t="s">
        <v>85</v>
      </c>
      <c r="L309">
        <v>1601</v>
      </c>
      <c r="M309" t="s">
        <v>86</v>
      </c>
      <c r="N309">
        <v>5802</v>
      </c>
      <c r="O309" t="s">
        <v>87</v>
      </c>
      <c r="P309">
        <v>8914800359</v>
      </c>
      <c r="Q309" t="s">
        <v>88</v>
      </c>
      <c r="R309">
        <v>1090338984</v>
      </c>
      <c r="S309" t="s">
        <v>418</v>
      </c>
      <c r="T309" t="s">
        <v>158</v>
      </c>
      <c r="U309" t="s">
        <v>91</v>
      </c>
      <c r="W309" t="s">
        <v>86</v>
      </c>
      <c r="X309">
        <v>2867</v>
      </c>
      <c r="Y309">
        <v>8908070566</v>
      </c>
      <c r="Z309" t="s">
        <v>104</v>
      </c>
      <c r="AA309">
        <v>160119311900055</v>
      </c>
      <c r="AB309" s="1">
        <v>43605</v>
      </c>
      <c r="AC309" s="1">
        <v>43629</v>
      </c>
      <c r="AD309" s="1">
        <v>43642</v>
      </c>
      <c r="AF309" s="1">
        <v>43710</v>
      </c>
      <c r="AH309" s="1">
        <v>43710</v>
      </c>
      <c r="AI309">
        <v>1</v>
      </c>
      <c r="AJ309" t="s">
        <v>93</v>
      </c>
      <c r="AK309" t="s">
        <v>94</v>
      </c>
      <c r="AL309" t="s">
        <v>95</v>
      </c>
      <c r="AM309" t="s">
        <v>96</v>
      </c>
      <c r="AN309">
        <v>5202</v>
      </c>
      <c r="AO309" t="s">
        <v>374</v>
      </c>
      <c r="AP309" t="s">
        <v>91</v>
      </c>
      <c r="AQ309" t="s">
        <v>91</v>
      </c>
      <c r="AR309" t="s">
        <v>91</v>
      </c>
      <c r="AS309" t="s">
        <v>91</v>
      </c>
      <c r="AU309" t="s">
        <v>98</v>
      </c>
      <c r="AV309" t="s">
        <v>99</v>
      </c>
      <c r="AW309">
        <v>100</v>
      </c>
      <c r="AX309">
        <v>0</v>
      </c>
      <c r="AY309">
        <v>591931031</v>
      </c>
      <c r="AZ309">
        <v>31</v>
      </c>
      <c r="BA309" t="s">
        <v>100</v>
      </c>
      <c r="BB309">
        <v>66001</v>
      </c>
      <c r="BC309" t="s">
        <v>86</v>
      </c>
      <c r="BD309" t="s">
        <v>101</v>
      </c>
      <c r="BE309" t="s">
        <v>91</v>
      </c>
      <c r="BF309" t="s">
        <v>91</v>
      </c>
      <c r="BG309">
        <v>0</v>
      </c>
      <c r="BH309">
        <v>0</v>
      </c>
      <c r="BI309" t="s">
        <v>91</v>
      </c>
      <c r="BJ309">
        <v>1601518900105</v>
      </c>
      <c r="BK309">
        <v>60151</v>
      </c>
      <c r="BL309" t="s">
        <v>102</v>
      </c>
      <c r="BS309" t="s">
        <v>95</v>
      </c>
      <c r="BW309" t="s">
        <v>419</v>
      </c>
      <c r="BX309">
        <v>0</v>
      </c>
      <c r="BY309">
        <v>0</v>
      </c>
      <c r="BZ309">
        <v>0</v>
      </c>
      <c r="CA309">
        <v>0</v>
      </c>
      <c r="CB309">
        <v>0</v>
      </c>
      <c r="CC309">
        <v>0</v>
      </c>
      <c r="CD309">
        <v>100000</v>
      </c>
      <c r="CE309">
        <v>100000</v>
      </c>
    </row>
    <row r="310" spans="1:83" ht="15">
      <c r="A310">
        <v>5</v>
      </c>
      <c r="B310" t="s">
        <v>82</v>
      </c>
      <c r="C310" s="2">
        <v>1601518000573</v>
      </c>
      <c r="D310">
        <v>9</v>
      </c>
      <c r="E310">
        <v>1</v>
      </c>
      <c r="F310" s="1">
        <v>43282</v>
      </c>
      <c r="G310" s="1">
        <v>43647</v>
      </c>
      <c r="H310">
        <v>931</v>
      </c>
      <c r="I310" t="s">
        <v>83</v>
      </c>
      <c r="J310" t="s">
        <v>84</v>
      </c>
      <c r="K310" t="s">
        <v>85</v>
      </c>
      <c r="L310">
        <v>1601</v>
      </c>
      <c r="M310" t="s">
        <v>86</v>
      </c>
      <c r="N310">
        <v>5802</v>
      </c>
      <c r="O310" t="s">
        <v>87</v>
      </c>
      <c r="P310">
        <v>8914800359</v>
      </c>
      <c r="Q310" t="s">
        <v>88</v>
      </c>
      <c r="R310">
        <v>1093230640</v>
      </c>
      <c r="S310" t="s">
        <v>420</v>
      </c>
      <c r="T310">
        <f>--1</f>
        <v>1</v>
      </c>
      <c r="U310" t="s">
        <v>91</v>
      </c>
      <c r="W310" t="s">
        <v>86</v>
      </c>
      <c r="X310">
        <v>2867</v>
      </c>
      <c r="Y310">
        <v>8908070566</v>
      </c>
      <c r="Z310" t="s">
        <v>104</v>
      </c>
      <c r="AA310">
        <v>160119311900056</v>
      </c>
      <c r="AB310" s="1">
        <v>43578</v>
      </c>
      <c r="AC310" s="1">
        <v>43630</v>
      </c>
      <c r="AD310" s="1">
        <v>43643</v>
      </c>
      <c r="AF310" s="1">
        <v>43853</v>
      </c>
      <c r="AH310" s="1">
        <v>43853</v>
      </c>
      <c r="AI310">
        <v>1</v>
      </c>
      <c r="AJ310" t="s">
        <v>93</v>
      </c>
      <c r="AK310" t="s">
        <v>94</v>
      </c>
      <c r="AL310" t="s">
        <v>95</v>
      </c>
      <c r="AM310" t="s">
        <v>96</v>
      </c>
      <c r="AN310">
        <v>14200</v>
      </c>
      <c r="AO310" t="s">
        <v>403</v>
      </c>
      <c r="AP310" t="s">
        <v>91</v>
      </c>
      <c r="AQ310" t="s">
        <v>91</v>
      </c>
      <c r="AR310" t="s">
        <v>91</v>
      </c>
      <c r="AS310" t="s">
        <v>91</v>
      </c>
      <c r="AU310" t="s">
        <v>98</v>
      </c>
      <c r="AV310" t="s">
        <v>99</v>
      </c>
      <c r="AW310">
        <v>100</v>
      </c>
      <c r="AX310">
        <v>0</v>
      </c>
      <c r="AY310">
        <v>591931031</v>
      </c>
      <c r="AZ310">
        <v>31</v>
      </c>
      <c r="BA310" t="s">
        <v>100</v>
      </c>
      <c r="BB310">
        <v>66001</v>
      </c>
      <c r="BC310" t="s">
        <v>86</v>
      </c>
      <c r="BD310" t="s">
        <v>101</v>
      </c>
      <c r="BE310" t="s">
        <v>91</v>
      </c>
      <c r="BF310" t="s">
        <v>91</v>
      </c>
      <c r="BG310">
        <v>0</v>
      </c>
      <c r="BH310">
        <v>0</v>
      </c>
      <c r="BI310" t="s">
        <v>91</v>
      </c>
      <c r="BJ310">
        <v>1601518900105</v>
      </c>
      <c r="BK310">
        <v>60151</v>
      </c>
      <c r="BL310" t="s">
        <v>102</v>
      </c>
      <c r="BM310">
        <v>1</v>
      </c>
      <c r="BN310" t="s">
        <v>156</v>
      </c>
      <c r="BS310" t="s">
        <v>95</v>
      </c>
      <c r="BX310">
        <v>0</v>
      </c>
      <c r="BY310">
        <v>0</v>
      </c>
      <c r="BZ310">
        <v>0</v>
      </c>
      <c r="CA310">
        <v>0</v>
      </c>
      <c r="CB310">
        <v>0</v>
      </c>
      <c r="CC310">
        <v>0</v>
      </c>
      <c r="CD310">
        <v>211827</v>
      </c>
      <c r="CE310">
        <v>211827</v>
      </c>
    </row>
    <row r="311" spans="1:83" ht="15">
      <c r="A311">
        <v>5</v>
      </c>
      <c r="B311" t="s">
        <v>82</v>
      </c>
      <c r="C311" s="2">
        <v>1601518000573</v>
      </c>
      <c r="D311">
        <v>9</v>
      </c>
      <c r="E311">
        <v>1</v>
      </c>
      <c r="F311" s="1">
        <v>43282</v>
      </c>
      <c r="G311" s="1">
        <v>43647</v>
      </c>
      <c r="H311">
        <v>931</v>
      </c>
      <c r="I311" t="s">
        <v>83</v>
      </c>
      <c r="J311" t="s">
        <v>84</v>
      </c>
      <c r="K311" t="s">
        <v>85</v>
      </c>
      <c r="L311">
        <v>1601</v>
      </c>
      <c r="M311" t="s">
        <v>86</v>
      </c>
      <c r="N311">
        <v>5802</v>
      </c>
      <c r="O311" t="s">
        <v>87</v>
      </c>
      <c r="P311">
        <v>8914800359</v>
      </c>
      <c r="Q311" t="s">
        <v>88</v>
      </c>
      <c r="R311">
        <v>1093230640</v>
      </c>
      <c r="S311" t="s">
        <v>420</v>
      </c>
      <c r="T311">
        <f>--1</f>
        <v>1</v>
      </c>
      <c r="U311" t="s">
        <v>91</v>
      </c>
      <c r="W311" t="s">
        <v>86</v>
      </c>
      <c r="X311">
        <v>3000</v>
      </c>
      <c r="Y311">
        <v>8909016044</v>
      </c>
      <c r="Z311" t="s">
        <v>92</v>
      </c>
      <c r="AA311">
        <v>160119311900056</v>
      </c>
      <c r="AB311" s="1">
        <v>43578</v>
      </c>
      <c r="AC311" s="1">
        <v>43630</v>
      </c>
      <c r="AD311" s="1">
        <v>43643</v>
      </c>
      <c r="AF311" s="1">
        <v>43853</v>
      </c>
      <c r="AH311" s="1">
        <v>43853</v>
      </c>
      <c r="AI311">
        <v>1</v>
      </c>
      <c r="AJ311" t="s">
        <v>93</v>
      </c>
      <c r="AK311" t="s">
        <v>94</v>
      </c>
      <c r="AL311" t="s">
        <v>95</v>
      </c>
      <c r="AM311" t="s">
        <v>96</v>
      </c>
      <c r="AN311">
        <v>14200</v>
      </c>
      <c r="AO311" t="s">
        <v>403</v>
      </c>
      <c r="AP311" t="s">
        <v>91</v>
      </c>
      <c r="AQ311" t="s">
        <v>91</v>
      </c>
      <c r="AR311" t="s">
        <v>91</v>
      </c>
      <c r="AS311" t="s">
        <v>91</v>
      </c>
      <c r="AU311" t="s">
        <v>98</v>
      </c>
      <c r="AV311" t="s">
        <v>99</v>
      </c>
      <c r="AW311">
        <v>100</v>
      </c>
      <c r="AX311">
        <v>0</v>
      </c>
      <c r="AY311">
        <v>591931031</v>
      </c>
      <c r="AZ311">
        <v>31</v>
      </c>
      <c r="BA311" t="s">
        <v>100</v>
      </c>
      <c r="BB311">
        <v>66001</v>
      </c>
      <c r="BC311" t="s">
        <v>86</v>
      </c>
      <c r="BD311" t="s">
        <v>101</v>
      </c>
      <c r="BE311" t="s">
        <v>91</v>
      </c>
      <c r="BF311" t="s">
        <v>91</v>
      </c>
      <c r="BG311">
        <v>0</v>
      </c>
      <c r="BH311">
        <v>0</v>
      </c>
      <c r="BI311" t="s">
        <v>91</v>
      </c>
      <c r="BJ311">
        <v>1601518900105</v>
      </c>
      <c r="BK311">
        <v>60151</v>
      </c>
      <c r="BL311" t="s">
        <v>102</v>
      </c>
      <c r="BM311">
        <v>1</v>
      </c>
      <c r="BN311" t="s">
        <v>156</v>
      </c>
      <c r="BS311" t="s">
        <v>95</v>
      </c>
      <c r="BX311">
        <v>0</v>
      </c>
      <c r="BY311">
        <v>0</v>
      </c>
      <c r="BZ311">
        <v>0</v>
      </c>
      <c r="CA311">
        <v>0</v>
      </c>
      <c r="CB311">
        <v>0</v>
      </c>
      <c r="CC311">
        <v>0</v>
      </c>
      <c r="CD311">
        <v>211827</v>
      </c>
      <c r="CE311">
        <v>211827</v>
      </c>
    </row>
    <row r="312" spans="1:83" ht="15">
      <c r="A312">
        <v>5</v>
      </c>
      <c r="B312" t="s">
        <v>82</v>
      </c>
      <c r="C312" s="2">
        <v>1601518000573</v>
      </c>
      <c r="D312">
        <v>9</v>
      </c>
      <c r="E312">
        <v>1</v>
      </c>
      <c r="F312" s="1">
        <v>43282</v>
      </c>
      <c r="G312" s="1">
        <v>43647</v>
      </c>
      <c r="H312">
        <v>931</v>
      </c>
      <c r="I312" t="s">
        <v>83</v>
      </c>
      <c r="J312" t="s">
        <v>84</v>
      </c>
      <c r="K312" t="s">
        <v>85</v>
      </c>
      <c r="L312">
        <v>1601</v>
      </c>
      <c r="M312" t="s">
        <v>86</v>
      </c>
      <c r="N312">
        <v>5802</v>
      </c>
      <c r="O312" t="s">
        <v>87</v>
      </c>
      <c r="P312">
        <v>8914800359</v>
      </c>
      <c r="Q312" t="s">
        <v>88</v>
      </c>
      <c r="R312">
        <v>1126603381</v>
      </c>
      <c r="S312" t="s">
        <v>421</v>
      </c>
      <c r="T312" t="s">
        <v>90</v>
      </c>
      <c r="U312" t="s">
        <v>91</v>
      </c>
      <c r="W312" t="s">
        <v>86</v>
      </c>
      <c r="X312">
        <v>2867</v>
      </c>
      <c r="Y312">
        <v>8908070566</v>
      </c>
      <c r="Z312" t="s">
        <v>104</v>
      </c>
      <c r="AA312">
        <v>160119311900057</v>
      </c>
      <c r="AB312" s="1">
        <v>43557</v>
      </c>
      <c r="AC312" s="1">
        <v>43637</v>
      </c>
      <c r="AD312" s="1">
        <v>43650</v>
      </c>
      <c r="AF312" s="1">
        <v>43859</v>
      </c>
      <c r="AH312" s="1">
        <v>43859</v>
      </c>
      <c r="AI312">
        <v>1</v>
      </c>
      <c r="AJ312" t="s">
        <v>93</v>
      </c>
      <c r="AK312" t="s">
        <v>94</v>
      </c>
      <c r="AL312" t="s">
        <v>95</v>
      </c>
      <c r="AM312" t="s">
        <v>96</v>
      </c>
      <c r="AN312">
        <v>7033</v>
      </c>
      <c r="AO312" t="s">
        <v>396</v>
      </c>
      <c r="AP312" t="s">
        <v>91</v>
      </c>
      <c r="AQ312" t="s">
        <v>91</v>
      </c>
      <c r="AR312" t="s">
        <v>91</v>
      </c>
      <c r="AS312" t="s">
        <v>91</v>
      </c>
      <c r="AU312" t="s">
        <v>98</v>
      </c>
      <c r="AV312" t="s">
        <v>99</v>
      </c>
      <c r="AW312">
        <v>100</v>
      </c>
      <c r="AX312">
        <v>0</v>
      </c>
      <c r="AY312">
        <v>591931031</v>
      </c>
      <c r="AZ312">
        <v>31</v>
      </c>
      <c r="BA312" t="s">
        <v>100</v>
      </c>
      <c r="BB312">
        <v>66001</v>
      </c>
      <c r="BC312" t="s">
        <v>86</v>
      </c>
      <c r="BD312" t="s">
        <v>101</v>
      </c>
      <c r="BE312" t="s">
        <v>91</v>
      </c>
      <c r="BF312" t="s">
        <v>91</v>
      </c>
      <c r="BG312">
        <v>0</v>
      </c>
      <c r="BH312">
        <v>0</v>
      </c>
      <c r="BI312" t="s">
        <v>91</v>
      </c>
      <c r="BJ312">
        <v>1601518900105</v>
      </c>
      <c r="BK312">
        <v>60151</v>
      </c>
      <c r="BL312" t="s">
        <v>102</v>
      </c>
      <c r="BS312" t="s">
        <v>95</v>
      </c>
      <c r="BW312" t="s">
        <v>422</v>
      </c>
      <c r="BX312">
        <v>0</v>
      </c>
      <c r="BY312">
        <v>0</v>
      </c>
      <c r="BZ312">
        <v>0</v>
      </c>
      <c r="CA312">
        <v>0</v>
      </c>
      <c r="CB312">
        <v>0</v>
      </c>
      <c r="CC312">
        <v>0</v>
      </c>
      <c r="CD312">
        <v>273502</v>
      </c>
      <c r="CE312">
        <v>273502</v>
      </c>
    </row>
    <row r="313" spans="1:83" ht="15">
      <c r="A313">
        <v>5</v>
      </c>
      <c r="B313" t="s">
        <v>82</v>
      </c>
      <c r="C313" s="2">
        <v>1601518000573</v>
      </c>
      <c r="D313">
        <v>9</v>
      </c>
      <c r="E313">
        <v>1</v>
      </c>
      <c r="F313" s="1">
        <v>43282</v>
      </c>
      <c r="G313" s="1">
        <v>43647</v>
      </c>
      <c r="H313">
        <v>931</v>
      </c>
      <c r="I313" t="s">
        <v>83</v>
      </c>
      <c r="J313" t="s">
        <v>84</v>
      </c>
      <c r="K313" t="s">
        <v>85</v>
      </c>
      <c r="L313">
        <v>1601</v>
      </c>
      <c r="M313" t="s">
        <v>86</v>
      </c>
      <c r="N313">
        <v>5802</v>
      </c>
      <c r="O313" t="s">
        <v>87</v>
      </c>
      <c r="P313">
        <v>8914800359</v>
      </c>
      <c r="Q313" t="s">
        <v>88</v>
      </c>
      <c r="R313">
        <v>1126603381</v>
      </c>
      <c r="S313" t="s">
        <v>421</v>
      </c>
      <c r="T313" t="s">
        <v>90</v>
      </c>
      <c r="U313" t="s">
        <v>91</v>
      </c>
      <c r="W313" t="s">
        <v>86</v>
      </c>
      <c r="X313">
        <v>3000</v>
      </c>
      <c r="Y313">
        <v>8909016044</v>
      </c>
      <c r="Z313" t="s">
        <v>92</v>
      </c>
      <c r="AA313">
        <v>160119311900057</v>
      </c>
      <c r="AB313" s="1">
        <v>43557</v>
      </c>
      <c r="AC313" s="1">
        <v>43637</v>
      </c>
      <c r="AD313" s="1">
        <v>43650</v>
      </c>
      <c r="AF313" s="1">
        <v>43859</v>
      </c>
      <c r="AH313" s="1">
        <v>43859</v>
      </c>
      <c r="AI313">
        <v>1</v>
      </c>
      <c r="AJ313" t="s">
        <v>93</v>
      </c>
      <c r="AK313" t="s">
        <v>94</v>
      </c>
      <c r="AL313" t="s">
        <v>95</v>
      </c>
      <c r="AM313" t="s">
        <v>96</v>
      </c>
      <c r="AN313">
        <v>7033</v>
      </c>
      <c r="AO313" t="s">
        <v>396</v>
      </c>
      <c r="AP313" t="s">
        <v>91</v>
      </c>
      <c r="AQ313" t="s">
        <v>91</v>
      </c>
      <c r="AR313" t="s">
        <v>91</v>
      </c>
      <c r="AS313" t="s">
        <v>91</v>
      </c>
      <c r="AU313" t="s">
        <v>98</v>
      </c>
      <c r="AV313" t="s">
        <v>99</v>
      </c>
      <c r="AW313">
        <v>100</v>
      </c>
      <c r="AX313">
        <v>0</v>
      </c>
      <c r="AY313">
        <v>591931031</v>
      </c>
      <c r="AZ313">
        <v>31</v>
      </c>
      <c r="BA313" t="s">
        <v>100</v>
      </c>
      <c r="BB313">
        <v>66001</v>
      </c>
      <c r="BC313" t="s">
        <v>86</v>
      </c>
      <c r="BD313" t="s">
        <v>101</v>
      </c>
      <c r="BE313" t="s">
        <v>91</v>
      </c>
      <c r="BF313" t="s">
        <v>91</v>
      </c>
      <c r="BG313">
        <v>0</v>
      </c>
      <c r="BH313">
        <v>0</v>
      </c>
      <c r="BI313" t="s">
        <v>91</v>
      </c>
      <c r="BJ313">
        <v>1601518900105</v>
      </c>
      <c r="BK313">
        <v>60151</v>
      </c>
      <c r="BL313" t="s">
        <v>102</v>
      </c>
      <c r="BS313" t="s">
        <v>95</v>
      </c>
      <c r="BW313" t="s">
        <v>422</v>
      </c>
      <c r="BX313">
        <v>0</v>
      </c>
      <c r="BY313">
        <v>0</v>
      </c>
      <c r="BZ313">
        <v>0</v>
      </c>
      <c r="CA313">
        <v>0</v>
      </c>
      <c r="CB313">
        <v>0</v>
      </c>
      <c r="CC313">
        <v>0</v>
      </c>
      <c r="CD313">
        <v>273502</v>
      </c>
      <c r="CE313">
        <v>273502</v>
      </c>
    </row>
    <row r="314" spans="1:83" ht="15">
      <c r="A314">
        <v>5</v>
      </c>
      <c r="B314" t="s">
        <v>82</v>
      </c>
      <c r="C314" s="2">
        <v>1601518000573</v>
      </c>
      <c r="D314">
        <v>9</v>
      </c>
      <c r="E314">
        <v>1</v>
      </c>
      <c r="F314" s="1">
        <v>43282</v>
      </c>
      <c r="G314" s="1">
        <v>43647</v>
      </c>
      <c r="H314">
        <v>931</v>
      </c>
      <c r="I314" t="s">
        <v>83</v>
      </c>
      <c r="J314" t="s">
        <v>84</v>
      </c>
      <c r="K314" t="s">
        <v>85</v>
      </c>
      <c r="L314">
        <v>1601</v>
      </c>
      <c r="M314" t="s">
        <v>86</v>
      </c>
      <c r="N314">
        <v>5802</v>
      </c>
      <c r="O314" t="s">
        <v>87</v>
      </c>
      <c r="P314">
        <v>8914800359</v>
      </c>
      <c r="Q314" t="s">
        <v>88</v>
      </c>
      <c r="R314">
        <v>1192791693</v>
      </c>
      <c r="S314" t="s">
        <v>423</v>
      </c>
      <c r="T314" t="s">
        <v>90</v>
      </c>
      <c r="U314" t="s">
        <v>91</v>
      </c>
      <c r="W314" t="s">
        <v>86</v>
      </c>
      <c r="X314">
        <v>2867</v>
      </c>
      <c r="Y314">
        <v>8908070566</v>
      </c>
      <c r="Z314" t="s">
        <v>104</v>
      </c>
      <c r="AA314">
        <v>160119311900058</v>
      </c>
      <c r="AB314" s="1">
        <v>43560</v>
      </c>
      <c r="AC314" s="1">
        <v>43637</v>
      </c>
      <c r="AD314" s="1">
        <v>43651</v>
      </c>
      <c r="AF314" s="1">
        <v>43710</v>
      </c>
      <c r="AH314" s="1">
        <v>43710</v>
      </c>
      <c r="AI314">
        <v>1</v>
      </c>
      <c r="AJ314" t="s">
        <v>93</v>
      </c>
      <c r="AK314" t="s">
        <v>94</v>
      </c>
      <c r="AL314" t="s">
        <v>95</v>
      </c>
      <c r="AM314" t="s">
        <v>96</v>
      </c>
      <c r="AN314">
        <v>5202</v>
      </c>
      <c r="AO314" t="s">
        <v>374</v>
      </c>
      <c r="AP314" t="s">
        <v>91</v>
      </c>
      <c r="AQ314" t="s">
        <v>91</v>
      </c>
      <c r="AR314" t="s">
        <v>91</v>
      </c>
      <c r="AS314" t="s">
        <v>91</v>
      </c>
      <c r="AU314" t="s">
        <v>98</v>
      </c>
      <c r="AV314" t="s">
        <v>99</v>
      </c>
      <c r="AW314">
        <v>100</v>
      </c>
      <c r="AX314">
        <v>0</v>
      </c>
      <c r="AY314">
        <v>591931031</v>
      </c>
      <c r="AZ314">
        <v>31</v>
      </c>
      <c r="BA314" t="s">
        <v>100</v>
      </c>
      <c r="BB314">
        <v>66001</v>
      </c>
      <c r="BC314" t="s">
        <v>86</v>
      </c>
      <c r="BD314" t="s">
        <v>101</v>
      </c>
      <c r="BE314" t="s">
        <v>91</v>
      </c>
      <c r="BF314" t="s">
        <v>91</v>
      </c>
      <c r="BG314">
        <v>0</v>
      </c>
      <c r="BH314">
        <v>0</v>
      </c>
      <c r="BI314" t="s">
        <v>91</v>
      </c>
      <c r="BJ314">
        <v>1601518900105</v>
      </c>
      <c r="BK314">
        <v>60151</v>
      </c>
      <c r="BL314" t="s">
        <v>102</v>
      </c>
      <c r="BS314" t="s">
        <v>95</v>
      </c>
      <c r="BW314" t="s">
        <v>424</v>
      </c>
      <c r="BX314">
        <v>0</v>
      </c>
      <c r="BY314">
        <v>0</v>
      </c>
      <c r="BZ314">
        <v>0</v>
      </c>
      <c r="CA314">
        <v>0</v>
      </c>
      <c r="CB314">
        <v>0</v>
      </c>
      <c r="CC314">
        <v>0</v>
      </c>
      <c r="CD314">
        <v>154896</v>
      </c>
      <c r="CE314">
        <v>154896</v>
      </c>
    </row>
    <row r="315" spans="1:83" ht="15">
      <c r="A315">
        <v>5</v>
      </c>
      <c r="B315" t="s">
        <v>82</v>
      </c>
      <c r="C315" s="2">
        <v>1601518000573</v>
      </c>
      <c r="D315">
        <v>9</v>
      </c>
      <c r="E315">
        <v>1</v>
      </c>
      <c r="F315" s="1">
        <v>43282</v>
      </c>
      <c r="G315" s="1">
        <v>43647</v>
      </c>
      <c r="H315">
        <v>931</v>
      </c>
      <c r="I315" t="s">
        <v>83</v>
      </c>
      <c r="J315" t="s">
        <v>84</v>
      </c>
      <c r="K315" t="s">
        <v>85</v>
      </c>
      <c r="L315">
        <v>1601</v>
      </c>
      <c r="M315" t="s">
        <v>86</v>
      </c>
      <c r="N315">
        <v>5802</v>
      </c>
      <c r="O315" t="s">
        <v>87</v>
      </c>
      <c r="P315">
        <v>8914800359</v>
      </c>
      <c r="Q315" t="s">
        <v>88</v>
      </c>
      <c r="R315">
        <v>1192791693</v>
      </c>
      <c r="S315" t="s">
        <v>423</v>
      </c>
      <c r="T315" t="s">
        <v>90</v>
      </c>
      <c r="U315" t="s">
        <v>91</v>
      </c>
      <c r="W315" t="s">
        <v>86</v>
      </c>
      <c r="X315">
        <v>3000</v>
      </c>
      <c r="Y315">
        <v>8909016044</v>
      </c>
      <c r="Z315" t="s">
        <v>92</v>
      </c>
      <c r="AA315">
        <v>160119311900058</v>
      </c>
      <c r="AB315" s="1">
        <v>43560</v>
      </c>
      <c r="AC315" s="1">
        <v>43637</v>
      </c>
      <c r="AD315" s="1">
        <v>43651</v>
      </c>
      <c r="AF315" s="1">
        <v>43710</v>
      </c>
      <c r="AH315" s="1">
        <v>43710</v>
      </c>
      <c r="AI315">
        <v>1</v>
      </c>
      <c r="AJ315" t="s">
        <v>93</v>
      </c>
      <c r="AK315" t="s">
        <v>94</v>
      </c>
      <c r="AL315" t="s">
        <v>95</v>
      </c>
      <c r="AM315" t="s">
        <v>96</v>
      </c>
      <c r="AN315">
        <v>5202</v>
      </c>
      <c r="AO315" t="s">
        <v>374</v>
      </c>
      <c r="AP315" t="s">
        <v>91</v>
      </c>
      <c r="AQ315" t="s">
        <v>91</v>
      </c>
      <c r="AR315" t="s">
        <v>91</v>
      </c>
      <c r="AS315" t="s">
        <v>91</v>
      </c>
      <c r="AU315" t="s">
        <v>98</v>
      </c>
      <c r="AV315" t="s">
        <v>99</v>
      </c>
      <c r="AW315">
        <v>100</v>
      </c>
      <c r="AX315">
        <v>0</v>
      </c>
      <c r="AY315">
        <v>591931031</v>
      </c>
      <c r="AZ315">
        <v>31</v>
      </c>
      <c r="BA315" t="s">
        <v>100</v>
      </c>
      <c r="BB315">
        <v>66001</v>
      </c>
      <c r="BC315" t="s">
        <v>86</v>
      </c>
      <c r="BD315" t="s">
        <v>101</v>
      </c>
      <c r="BE315" t="s">
        <v>91</v>
      </c>
      <c r="BF315" t="s">
        <v>91</v>
      </c>
      <c r="BG315">
        <v>0</v>
      </c>
      <c r="BH315">
        <v>0</v>
      </c>
      <c r="BI315" t="s">
        <v>91</v>
      </c>
      <c r="BJ315">
        <v>1601518900105</v>
      </c>
      <c r="BK315">
        <v>60151</v>
      </c>
      <c r="BL315" t="s">
        <v>102</v>
      </c>
      <c r="BS315" t="s">
        <v>95</v>
      </c>
      <c r="BW315" t="s">
        <v>424</v>
      </c>
      <c r="BX315">
        <v>0</v>
      </c>
      <c r="BY315">
        <v>0</v>
      </c>
      <c r="BZ315">
        <v>0</v>
      </c>
      <c r="CA315">
        <v>0</v>
      </c>
      <c r="CB315">
        <v>0</v>
      </c>
      <c r="CC315">
        <v>0</v>
      </c>
      <c r="CD315">
        <v>154896</v>
      </c>
      <c r="CE315">
        <v>154896</v>
      </c>
    </row>
    <row r="316" spans="1:83" ht="15">
      <c r="A316">
        <v>5</v>
      </c>
      <c r="B316" t="s">
        <v>82</v>
      </c>
      <c r="C316" s="2">
        <v>1601518000573</v>
      </c>
      <c r="D316">
        <v>9</v>
      </c>
      <c r="E316">
        <v>1</v>
      </c>
      <c r="F316" s="1">
        <v>43282</v>
      </c>
      <c r="G316" s="1">
        <v>43647</v>
      </c>
      <c r="H316">
        <v>931</v>
      </c>
      <c r="I316" t="s">
        <v>83</v>
      </c>
      <c r="J316" t="s">
        <v>84</v>
      </c>
      <c r="K316" t="s">
        <v>85</v>
      </c>
      <c r="L316">
        <v>1601</v>
      </c>
      <c r="M316" t="s">
        <v>86</v>
      </c>
      <c r="N316">
        <v>5802</v>
      </c>
      <c r="O316" t="s">
        <v>87</v>
      </c>
      <c r="P316">
        <v>8914800359</v>
      </c>
      <c r="Q316" t="s">
        <v>88</v>
      </c>
      <c r="R316" t="s">
        <v>425</v>
      </c>
      <c r="S316" t="s">
        <v>426</v>
      </c>
      <c r="T316" t="s">
        <v>90</v>
      </c>
      <c r="U316" t="s">
        <v>91</v>
      </c>
      <c r="W316" t="s">
        <v>86</v>
      </c>
      <c r="X316">
        <v>3000</v>
      </c>
      <c r="Y316">
        <v>8909016044</v>
      </c>
      <c r="Z316" t="s">
        <v>92</v>
      </c>
      <c r="AA316">
        <v>160119311900059</v>
      </c>
      <c r="AB316" s="1">
        <v>43563</v>
      </c>
      <c r="AC316" s="1">
        <v>43606</v>
      </c>
      <c r="AD316" s="1">
        <v>43651</v>
      </c>
      <c r="AF316" s="1">
        <v>43710</v>
      </c>
      <c r="AH316" s="1">
        <v>43710</v>
      </c>
      <c r="AI316">
        <v>1</v>
      </c>
      <c r="AJ316" t="s">
        <v>93</v>
      </c>
      <c r="AK316" t="s">
        <v>94</v>
      </c>
      <c r="AL316" t="s">
        <v>95</v>
      </c>
      <c r="AM316" t="s">
        <v>96</v>
      </c>
      <c r="AN316">
        <v>5202</v>
      </c>
      <c r="AO316" t="s">
        <v>374</v>
      </c>
      <c r="AP316" t="s">
        <v>91</v>
      </c>
      <c r="AQ316" t="s">
        <v>91</v>
      </c>
      <c r="AR316" t="s">
        <v>91</v>
      </c>
      <c r="AS316" t="s">
        <v>91</v>
      </c>
      <c r="AU316" t="s">
        <v>98</v>
      </c>
      <c r="AV316" t="s">
        <v>99</v>
      </c>
      <c r="AW316">
        <v>100</v>
      </c>
      <c r="AX316">
        <v>0</v>
      </c>
      <c r="AY316">
        <v>591931031</v>
      </c>
      <c r="AZ316">
        <v>31</v>
      </c>
      <c r="BA316" t="s">
        <v>100</v>
      </c>
      <c r="BB316">
        <v>66001</v>
      </c>
      <c r="BC316" t="s">
        <v>86</v>
      </c>
      <c r="BD316" t="s">
        <v>101</v>
      </c>
      <c r="BE316" t="s">
        <v>91</v>
      </c>
      <c r="BF316" t="s">
        <v>91</v>
      </c>
      <c r="BG316">
        <v>0</v>
      </c>
      <c r="BH316">
        <v>0</v>
      </c>
      <c r="BI316" t="s">
        <v>91</v>
      </c>
      <c r="BJ316">
        <v>1601518900105</v>
      </c>
      <c r="BK316">
        <v>60151</v>
      </c>
      <c r="BL316" t="s">
        <v>102</v>
      </c>
      <c r="BS316" t="s">
        <v>95</v>
      </c>
      <c r="BW316" t="s">
        <v>427</v>
      </c>
      <c r="BX316">
        <v>0</v>
      </c>
      <c r="BY316">
        <v>0</v>
      </c>
      <c r="BZ316">
        <v>0</v>
      </c>
      <c r="CA316">
        <v>0</v>
      </c>
      <c r="CB316">
        <v>0</v>
      </c>
      <c r="CC316">
        <v>0</v>
      </c>
      <c r="CD316">
        <v>112496</v>
      </c>
      <c r="CE316">
        <v>112496</v>
      </c>
    </row>
    <row r="317" spans="1:83" ht="15">
      <c r="A317">
        <v>5</v>
      </c>
      <c r="B317" t="s">
        <v>82</v>
      </c>
      <c r="C317" s="2">
        <v>1601518000573</v>
      </c>
      <c r="D317">
        <v>9</v>
      </c>
      <c r="E317">
        <v>1</v>
      </c>
      <c r="F317" s="1">
        <v>43282</v>
      </c>
      <c r="G317" s="1">
        <v>43647</v>
      </c>
      <c r="H317">
        <v>931</v>
      </c>
      <c r="I317" t="s">
        <v>83</v>
      </c>
      <c r="J317" t="s">
        <v>84</v>
      </c>
      <c r="K317" t="s">
        <v>85</v>
      </c>
      <c r="L317">
        <v>1601</v>
      </c>
      <c r="M317" t="s">
        <v>86</v>
      </c>
      <c r="N317">
        <v>5802</v>
      </c>
      <c r="O317" t="s">
        <v>87</v>
      </c>
      <c r="P317">
        <v>8914800359</v>
      </c>
      <c r="Q317" t="s">
        <v>88</v>
      </c>
      <c r="R317" t="s">
        <v>425</v>
      </c>
      <c r="S317" t="s">
        <v>426</v>
      </c>
      <c r="T317" t="s">
        <v>90</v>
      </c>
      <c r="U317" t="s">
        <v>91</v>
      </c>
      <c r="W317" t="s">
        <v>86</v>
      </c>
      <c r="X317">
        <v>2867</v>
      </c>
      <c r="Y317">
        <v>8908070566</v>
      </c>
      <c r="Z317" t="s">
        <v>104</v>
      </c>
      <c r="AA317">
        <v>160119311900059</v>
      </c>
      <c r="AB317" s="1">
        <v>43563</v>
      </c>
      <c r="AC317" s="1">
        <v>43606</v>
      </c>
      <c r="AD317" s="1">
        <v>43651</v>
      </c>
      <c r="AF317" s="1">
        <v>43710</v>
      </c>
      <c r="AH317" s="1">
        <v>43710</v>
      </c>
      <c r="AI317">
        <v>1</v>
      </c>
      <c r="AJ317" t="s">
        <v>93</v>
      </c>
      <c r="AK317" t="s">
        <v>94</v>
      </c>
      <c r="AL317" t="s">
        <v>95</v>
      </c>
      <c r="AM317" t="s">
        <v>96</v>
      </c>
      <c r="AN317">
        <v>5202</v>
      </c>
      <c r="AO317" t="s">
        <v>374</v>
      </c>
      <c r="AP317" t="s">
        <v>91</v>
      </c>
      <c r="AQ317" t="s">
        <v>91</v>
      </c>
      <c r="AR317" t="s">
        <v>91</v>
      </c>
      <c r="AS317" t="s">
        <v>91</v>
      </c>
      <c r="AU317" t="s">
        <v>98</v>
      </c>
      <c r="AV317" t="s">
        <v>99</v>
      </c>
      <c r="AW317">
        <v>100</v>
      </c>
      <c r="AX317">
        <v>0</v>
      </c>
      <c r="AY317">
        <v>591931031</v>
      </c>
      <c r="AZ317">
        <v>31</v>
      </c>
      <c r="BA317" t="s">
        <v>100</v>
      </c>
      <c r="BB317">
        <v>66001</v>
      </c>
      <c r="BC317" t="s">
        <v>86</v>
      </c>
      <c r="BD317" t="s">
        <v>101</v>
      </c>
      <c r="BE317" t="s">
        <v>91</v>
      </c>
      <c r="BF317" t="s">
        <v>91</v>
      </c>
      <c r="BG317">
        <v>0</v>
      </c>
      <c r="BH317">
        <v>0</v>
      </c>
      <c r="BI317" t="s">
        <v>91</v>
      </c>
      <c r="BJ317">
        <v>1601518900105</v>
      </c>
      <c r="BK317">
        <v>60151</v>
      </c>
      <c r="BL317" t="s">
        <v>102</v>
      </c>
      <c r="BS317" t="s">
        <v>95</v>
      </c>
      <c r="BW317" t="s">
        <v>427</v>
      </c>
      <c r="BX317">
        <v>0</v>
      </c>
      <c r="BY317">
        <v>0</v>
      </c>
      <c r="BZ317">
        <v>0</v>
      </c>
      <c r="CA317">
        <v>0</v>
      </c>
      <c r="CB317">
        <v>0</v>
      </c>
      <c r="CC317">
        <v>0</v>
      </c>
      <c r="CD317">
        <v>112496</v>
      </c>
      <c r="CE317">
        <v>112496</v>
      </c>
    </row>
    <row r="318" spans="1:83" ht="15">
      <c r="A318">
        <v>5</v>
      </c>
      <c r="B318" t="s">
        <v>82</v>
      </c>
      <c r="C318" s="2">
        <v>1601518000573</v>
      </c>
      <c r="D318">
        <v>6</v>
      </c>
      <c r="E318">
        <v>1</v>
      </c>
      <c r="F318" s="1">
        <v>43282</v>
      </c>
      <c r="G318" s="1">
        <v>43647</v>
      </c>
      <c r="H318">
        <v>931</v>
      </c>
      <c r="I318" t="s">
        <v>83</v>
      </c>
      <c r="J318" t="s">
        <v>84</v>
      </c>
      <c r="K318" t="s">
        <v>85</v>
      </c>
      <c r="L318">
        <v>1601</v>
      </c>
      <c r="M318" t="s">
        <v>86</v>
      </c>
      <c r="N318">
        <v>5802</v>
      </c>
      <c r="O318" t="s">
        <v>87</v>
      </c>
      <c r="P318">
        <v>8914800359</v>
      </c>
      <c r="Q318" t="s">
        <v>88</v>
      </c>
      <c r="R318">
        <v>1006188847</v>
      </c>
      <c r="S318" t="s">
        <v>428</v>
      </c>
      <c r="T318" t="s">
        <v>90</v>
      </c>
      <c r="U318" t="s">
        <v>91</v>
      </c>
      <c r="W318" t="s">
        <v>86</v>
      </c>
      <c r="X318">
        <v>2867</v>
      </c>
      <c r="Y318">
        <v>8908070566</v>
      </c>
      <c r="Z318" t="s">
        <v>104</v>
      </c>
      <c r="AA318">
        <v>160119311900060</v>
      </c>
      <c r="AB318" s="1">
        <v>43515</v>
      </c>
      <c r="AC318" s="1">
        <v>43535</v>
      </c>
      <c r="AD318" s="1">
        <v>43654</v>
      </c>
      <c r="AF318" s="1">
        <v>43810</v>
      </c>
      <c r="AH318" s="1">
        <v>43810</v>
      </c>
      <c r="AI318">
        <v>1</v>
      </c>
      <c r="AJ318" t="s">
        <v>93</v>
      </c>
      <c r="AK318" t="s">
        <v>94</v>
      </c>
      <c r="AL318" t="s">
        <v>95</v>
      </c>
      <c r="AM318" t="s">
        <v>96</v>
      </c>
      <c r="AN318">
        <v>100117</v>
      </c>
      <c r="AO318" t="s">
        <v>117</v>
      </c>
      <c r="AP318" t="s">
        <v>91</v>
      </c>
      <c r="AQ318" t="s">
        <v>91</v>
      </c>
      <c r="AR318" t="s">
        <v>91</v>
      </c>
      <c r="AS318" t="s">
        <v>91</v>
      </c>
      <c r="AU318" t="s">
        <v>98</v>
      </c>
      <c r="AV318" t="s">
        <v>99</v>
      </c>
      <c r="AW318">
        <v>100</v>
      </c>
      <c r="AX318">
        <v>0</v>
      </c>
      <c r="AY318">
        <v>591931031</v>
      </c>
      <c r="AZ318">
        <v>31</v>
      </c>
      <c r="BA318" t="s">
        <v>100</v>
      </c>
      <c r="BB318">
        <v>66001</v>
      </c>
      <c r="BC318" t="s">
        <v>86</v>
      </c>
      <c r="BD318" t="s">
        <v>101</v>
      </c>
      <c r="BE318" t="s">
        <v>91</v>
      </c>
      <c r="BF318" t="s">
        <v>91</v>
      </c>
      <c r="BG318">
        <v>0</v>
      </c>
      <c r="BH318">
        <v>0</v>
      </c>
      <c r="BI318" t="s">
        <v>91</v>
      </c>
      <c r="BJ318">
        <v>1601518900105</v>
      </c>
      <c r="BK318">
        <v>60151</v>
      </c>
      <c r="BL318" t="s">
        <v>102</v>
      </c>
      <c r="BS318" t="s">
        <v>95</v>
      </c>
      <c r="BW318" t="s">
        <v>429</v>
      </c>
      <c r="BX318">
        <v>0</v>
      </c>
      <c r="BY318">
        <v>0</v>
      </c>
      <c r="BZ318">
        <v>0</v>
      </c>
      <c r="CA318">
        <v>0</v>
      </c>
      <c r="CB318">
        <v>0</v>
      </c>
      <c r="CC318">
        <v>0</v>
      </c>
      <c r="CD318">
        <v>109150</v>
      </c>
      <c r="CE318">
        <v>109150</v>
      </c>
    </row>
    <row r="319" spans="1:83" ht="15">
      <c r="A319">
        <v>5</v>
      </c>
      <c r="B319" t="s">
        <v>82</v>
      </c>
      <c r="C319" s="2">
        <v>1601518000573</v>
      </c>
      <c r="D319">
        <v>6</v>
      </c>
      <c r="E319">
        <v>1</v>
      </c>
      <c r="F319" s="1">
        <v>43282</v>
      </c>
      <c r="G319" s="1">
        <v>43647</v>
      </c>
      <c r="H319">
        <v>931</v>
      </c>
      <c r="I319" t="s">
        <v>83</v>
      </c>
      <c r="J319" t="s">
        <v>84</v>
      </c>
      <c r="K319" t="s">
        <v>85</v>
      </c>
      <c r="L319">
        <v>1601</v>
      </c>
      <c r="M319" t="s">
        <v>86</v>
      </c>
      <c r="N319">
        <v>5802</v>
      </c>
      <c r="O319" t="s">
        <v>87</v>
      </c>
      <c r="P319">
        <v>8914800359</v>
      </c>
      <c r="Q319" t="s">
        <v>88</v>
      </c>
      <c r="R319">
        <v>1006188847</v>
      </c>
      <c r="S319" t="s">
        <v>428</v>
      </c>
      <c r="T319" t="s">
        <v>90</v>
      </c>
      <c r="U319" t="s">
        <v>91</v>
      </c>
      <c r="W319" t="s">
        <v>86</v>
      </c>
      <c r="X319">
        <v>3000</v>
      </c>
      <c r="Y319">
        <v>8909016044</v>
      </c>
      <c r="Z319" t="s">
        <v>92</v>
      </c>
      <c r="AA319">
        <v>160119311900060</v>
      </c>
      <c r="AB319" s="1">
        <v>43515</v>
      </c>
      <c r="AC319" s="1">
        <v>43535</v>
      </c>
      <c r="AD319" s="1">
        <v>43654</v>
      </c>
      <c r="AF319" s="1">
        <v>43810</v>
      </c>
      <c r="AH319" s="1">
        <v>43810</v>
      </c>
      <c r="AI319">
        <v>1</v>
      </c>
      <c r="AJ319" t="s">
        <v>93</v>
      </c>
      <c r="AK319" t="s">
        <v>94</v>
      </c>
      <c r="AL319" t="s">
        <v>95</v>
      </c>
      <c r="AM319" t="s">
        <v>96</v>
      </c>
      <c r="AN319">
        <v>100117</v>
      </c>
      <c r="AO319" t="s">
        <v>117</v>
      </c>
      <c r="AP319" t="s">
        <v>91</v>
      </c>
      <c r="AQ319" t="s">
        <v>91</v>
      </c>
      <c r="AR319" t="s">
        <v>91</v>
      </c>
      <c r="AS319" t="s">
        <v>91</v>
      </c>
      <c r="AU319" t="s">
        <v>98</v>
      </c>
      <c r="AV319" t="s">
        <v>99</v>
      </c>
      <c r="AW319">
        <v>100</v>
      </c>
      <c r="AX319">
        <v>0</v>
      </c>
      <c r="AY319">
        <v>591931031</v>
      </c>
      <c r="AZ319">
        <v>31</v>
      </c>
      <c r="BA319" t="s">
        <v>100</v>
      </c>
      <c r="BB319">
        <v>66001</v>
      </c>
      <c r="BC319" t="s">
        <v>86</v>
      </c>
      <c r="BD319" t="s">
        <v>101</v>
      </c>
      <c r="BE319" t="s">
        <v>91</v>
      </c>
      <c r="BF319" t="s">
        <v>91</v>
      </c>
      <c r="BG319">
        <v>0</v>
      </c>
      <c r="BH319">
        <v>0</v>
      </c>
      <c r="BI319" t="s">
        <v>91</v>
      </c>
      <c r="BJ319">
        <v>1601518900105</v>
      </c>
      <c r="BK319">
        <v>60151</v>
      </c>
      <c r="BL319" t="s">
        <v>102</v>
      </c>
      <c r="BS319" t="s">
        <v>95</v>
      </c>
      <c r="BW319" t="s">
        <v>429</v>
      </c>
      <c r="BX319">
        <v>0</v>
      </c>
      <c r="BY319">
        <v>0</v>
      </c>
      <c r="BZ319">
        <v>0</v>
      </c>
      <c r="CA319">
        <v>0</v>
      </c>
      <c r="CB319">
        <v>0</v>
      </c>
      <c r="CC319">
        <v>0</v>
      </c>
      <c r="CD319">
        <v>109150</v>
      </c>
      <c r="CE319">
        <v>109150</v>
      </c>
    </row>
    <row r="320" spans="1:83" ht="15">
      <c r="A320">
        <v>5</v>
      </c>
      <c r="B320" t="s">
        <v>82</v>
      </c>
      <c r="C320" s="2">
        <v>1601518000573</v>
      </c>
      <c r="D320">
        <v>9</v>
      </c>
      <c r="E320">
        <v>1</v>
      </c>
      <c r="F320" s="1">
        <v>43282</v>
      </c>
      <c r="G320" s="1">
        <v>43647</v>
      </c>
      <c r="H320">
        <v>931</v>
      </c>
      <c r="I320" t="s">
        <v>83</v>
      </c>
      <c r="J320" t="s">
        <v>84</v>
      </c>
      <c r="K320" t="s">
        <v>85</v>
      </c>
      <c r="L320">
        <v>1601</v>
      </c>
      <c r="M320" t="s">
        <v>86</v>
      </c>
      <c r="N320">
        <v>5802</v>
      </c>
      <c r="O320" t="s">
        <v>87</v>
      </c>
      <c r="P320">
        <v>8914800359</v>
      </c>
      <c r="Q320" t="s">
        <v>88</v>
      </c>
      <c r="R320">
        <v>1088354019</v>
      </c>
      <c r="S320" t="s">
        <v>430</v>
      </c>
      <c r="T320" t="s">
        <v>90</v>
      </c>
      <c r="U320" t="s">
        <v>91</v>
      </c>
      <c r="W320" t="s">
        <v>86</v>
      </c>
      <c r="X320">
        <v>3000</v>
      </c>
      <c r="Y320">
        <v>8909016044</v>
      </c>
      <c r="Z320" t="s">
        <v>92</v>
      </c>
      <c r="AA320">
        <v>160119311900061</v>
      </c>
      <c r="AB320" s="1">
        <v>43626</v>
      </c>
      <c r="AC320" s="1">
        <v>43648</v>
      </c>
      <c r="AD320" s="1">
        <v>43656</v>
      </c>
      <c r="AF320" s="1">
        <v>43830</v>
      </c>
      <c r="AH320" s="1">
        <v>43810</v>
      </c>
      <c r="AI320">
        <v>1</v>
      </c>
      <c r="AJ320" t="s">
        <v>93</v>
      </c>
      <c r="AK320" t="s">
        <v>94</v>
      </c>
      <c r="AL320" t="s">
        <v>95</v>
      </c>
      <c r="AM320" t="s">
        <v>96</v>
      </c>
      <c r="AN320">
        <v>100117</v>
      </c>
      <c r="AO320" t="s">
        <v>117</v>
      </c>
      <c r="AP320" t="s">
        <v>91</v>
      </c>
      <c r="AQ320" t="s">
        <v>91</v>
      </c>
      <c r="AR320" t="s">
        <v>91</v>
      </c>
      <c r="AS320" t="s">
        <v>91</v>
      </c>
      <c r="AU320" t="s">
        <v>98</v>
      </c>
      <c r="AV320" t="s">
        <v>99</v>
      </c>
      <c r="AW320">
        <v>100</v>
      </c>
      <c r="AX320">
        <v>0</v>
      </c>
      <c r="AY320">
        <v>591931031</v>
      </c>
      <c r="AZ320">
        <v>31</v>
      </c>
      <c r="BA320" t="s">
        <v>100</v>
      </c>
      <c r="BB320">
        <v>66001</v>
      </c>
      <c r="BC320" t="s">
        <v>86</v>
      </c>
      <c r="BD320" t="s">
        <v>101</v>
      </c>
      <c r="BE320" t="s">
        <v>91</v>
      </c>
      <c r="BF320" t="s">
        <v>91</v>
      </c>
      <c r="BG320">
        <v>0</v>
      </c>
      <c r="BH320">
        <v>0</v>
      </c>
      <c r="BI320" t="s">
        <v>91</v>
      </c>
      <c r="BJ320">
        <v>1601518900105</v>
      </c>
      <c r="BK320">
        <v>60151</v>
      </c>
      <c r="BL320" t="s">
        <v>102</v>
      </c>
      <c r="BS320" t="s">
        <v>95</v>
      </c>
      <c r="BW320" t="s">
        <v>431</v>
      </c>
      <c r="BX320">
        <v>0</v>
      </c>
      <c r="BY320">
        <v>0</v>
      </c>
      <c r="BZ320">
        <v>0</v>
      </c>
      <c r="CA320">
        <v>0</v>
      </c>
      <c r="CB320">
        <v>0</v>
      </c>
      <c r="CC320">
        <v>0</v>
      </c>
      <c r="CD320">
        <v>274917</v>
      </c>
      <c r="CE320">
        <v>274917</v>
      </c>
    </row>
    <row r="321" spans="1:83" ht="15">
      <c r="A321">
        <v>5</v>
      </c>
      <c r="B321" t="s">
        <v>82</v>
      </c>
      <c r="C321" s="2">
        <v>1601518000573</v>
      </c>
      <c r="D321">
        <v>9</v>
      </c>
      <c r="E321">
        <v>1</v>
      </c>
      <c r="F321" s="1">
        <v>43282</v>
      </c>
      <c r="G321" s="1">
        <v>43647</v>
      </c>
      <c r="H321">
        <v>931</v>
      </c>
      <c r="I321" t="s">
        <v>83</v>
      </c>
      <c r="J321" t="s">
        <v>84</v>
      </c>
      <c r="K321" t="s">
        <v>85</v>
      </c>
      <c r="L321">
        <v>1601</v>
      </c>
      <c r="M321" t="s">
        <v>86</v>
      </c>
      <c r="N321">
        <v>5802</v>
      </c>
      <c r="O321" t="s">
        <v>87</v>
      </c>
      <c r="P321">
        <v>8914800359</v>
      </c>
      <c r="Q321" t="s">
        <v>88</v>
      </c>
      <c r="R321">
        <v>1088354019</v>
      </c>
      <c r="S321" t="s">
        <v>430</v>
      </c>
      <c r="T321" t="s">
        <v>90</v>
      </c>
      <c r="U321" t="s">
        <v>91</v>
      </c>
      <c r="W321" t="s">
        <v>86</v>
      </c>
      <c r="X321">
        <v>2867</v>
      </c>
      <c r="Y321">
        <v>8908070566</v>
      </c>
      <c r="Z321" t="s">
        <v>104</v>
      </c>
      <c r="AA321">
        <v>160119311900061</v>
      </c>
      <c r="AB321" s="1">
        <v>43626</v>
      </c>
      <c r="AC321" s="1">
        <v>43648</v>
      </c>
      <c r="AD321" s="1">
        <v>43656</v>
      </c>
      <c r="AF321" s="1">
        <v>43830</v>
      </c>
      <c r="AH321" s="1">
        <v>43810</v>
      </c>
      <c r="AI321">
        <v>1</v>
      </c>
      <c r="AJ321" t="s">
        <v>93</v>
      </c>
      <c r="AK321" t="s">
        <v>94</v>
      </c>
      <c r="AL321" t="s">
        <v>95</v>
      </c>
      <c r="AM321" t="s">
        <v>96</v>
      </c>
      <c r="AN321">
        <v>100117</v>
      </c>
      <c r="AO321" t="s">
        <v>117</v>
      </c>
      <c r="AP321" t="s">
        <v>91</v>
      </c>
      <c r="AQ321" t="s">
        <v>91</v>
      </c>
      <c r="AR321" t="s">
        <v>91</v>
      </c>
      <c r="AS321" t="s">
        <v>91</v>
      </c>
      <c r="AU321" t="s">
        <v>98</v>
      </c>
      <c r="AV321" t="s">
        <v>99</v>
      </c>
      <c r="AW321">
        <v>100</v>
      </c>
      <c r="AX321">
        <v>0</v>
      </c>
      <c r="AY321">
        <v>591931031</v>
      </c>
      <c r="AZ321">
        <v>31</v>
      </c>
      <c r="BA321" t="s">
        <v>100</v>
      </c>
      <c r="BB321">
        <v>66001</v>
      </c>
      <c r="BC321" t="s">
        <v>86</v>
      </c>
      <c r="BD321" t="s">
        <v>101</v>
      </c>
      <c r="BE321" t="s">
        <v>91</v>
      </c>
      <c r="BF321" t="s">
        <v>91</v>
      </c>
      <c r="BG321">
        <v>0</v>
      </c>
      <c r="BH321">
        <v>0</v>
      </c>
      <c r="BI321" t="s">
        <v>91</v>
      </c>
      <c r="BJ321">
        <v>1601518900105</v>
      </c>
      <c r="BK321">
        <v>60151</v>
      </c>
      <c r="BL321" t="s">
        <v>102</v>
      </c>
      <c r="BS321" t="s">
        <v>95</v>
      </c>
      <c r="BW321" t="s">
        <v>431</v>
      </c>
      <c r="BX321">
        <v>0</v>
      </c>
      <c r="BY321">
        <v>0</v>
      </c>
      <c r="BZ321">
        <v>0</v>
      </c>
      <c r="CA321">
        <v>0</v>
      </c>
      <c r="CB321">
        <v>0</v>
      </c>
      <c r="CC321">
        <v>0</v>
      </c>
      <c r="CD321">
        <v>274917</v>
      </c>
      <c r="CE321">
        <v>274917</v>
      </c>
    </row>
    <row r="322" spans="1:83" ht="15">
      <c r="A322">
        <v>5</v>
      </c>
      <c r="B322" t="s">
        <v>82</v>
      </c>
      <c r="C322" s="2">
        <v>1601518000573</v>
      </c>
      <c r="D322">
        <v>9</v>
      </c>
      <c r="E322">
        <v>1</v>
      </c>
      <c r="F322" s="1">
        <v>43282</v>
      </c>
      <c r="G322" s="1">
        <v>43647</v>
      </c>
      <c r="H322">
        <v>931</v>
      </c>
      <c r="I322" t="s">
        <v>83</v>
      </c>
      <c r="J322" t="s">
        <v>84</v>
      </c>
      <c r="K322" t="s">
        <v>85</v>
      </c>
      <c r="L322">
        <v>1601</v>
      </c>
      <c r="M322" t="s">
        <v>86</v>
      </c>
      <c r="N322">
        <v>5802</v>
      </c>
      <c r="O322" t="s">
        <v>87</v>
      </c>
      <c r="P322">
        <v>8914800359</v>
      </c>
      <c r="Q322" t="s">
        <v>88</v>
      </c>
      <c r="R322">
        <v>1085947759</v>
      </c>
      <c r="S322" t="s">
        <v>432</v>
      </c>
      <c r="T322" t="s">
        <v>158</v>
      </c>
      <c r="U322" t="s">
        <v>91</v>
      </c>
      <c r="W322" t="s">
        <v>86</v>
      </c>
      <c r="X322">
        <v>2867</v>
      </c>
      <c r="Y322">
        <v>8908070566</v>
      </c>
      <c r="Z322" t="s">
        <v>104</v>
      </c>
      <c r="AA322">
        <v>160119311900062</v>
      </c>
      <c r="AB322" s="1">
        <v>43620</v>
      </c>
      <c r="AC322" s="1">
        <v>43648</v>
      </c>
      <c r="AD322" s="1">
        <v>43656</v>
      </c>
      <c r="AF322" s="1">
        <v>43861</v>
      </c>
      <c r="AH322" s="1">
        <v>43857</v>
      </c>
      <c r="AI322">
        <v>1</v>
      </c>
      <c r="AJ322" t="s">
        <v>93</v>
      </c>
      <c r="AK322" t="s">
        <v>94</v>
      </c>
      <c r="AL322" t="s">
        <v>95</v>
      </c>
      <c r="AM322" t="s">
        <v>96</v>
      </c>
      <c r="AN322">
        <v>100124</v>
      </c>
      <c r="AO322" t="s">
        <v>229</v>
      </c>
      <c r="AP322" t="s">
        <v>91</v>
      </c>
      <c r="AQ322" t="s">
        <v>91</v>
      </c>
      <c r="AR322" t="s">
        <v>91</v>
      </c>
      <c r="AS322" t="s">
        <v>91</v>
      </c>
      <c r="AU322" t="s">
        <v>98</v>
      </c>
      <c r="AV322" t="s">
        <v>99</v>
      </c>
      <c r="AW322">
        <v>100</v>
      </c>
      <c r="AX322">
        <v>0</v>
      </c>
      <c r="AY322">
        <v>591931031</v>
      </c>
      <c r="AZ322">
        <v>31</v>
      </c>
      <c r="BA322" t="s">
        <v>100</v>
      </c>
      <c r="BB322">
        <v>66001</v>
      </c>
      <c r="BC322" t="s">
        <v>86</v>
      </c>
      <c r="BD322" t="s">
        <v>101</v>
      </c>
      <c r="BE322" t="s">
        <v>91</v>
      </c>
      <c r="BF322" t="s">
        <v>91</v>
      </c>
      <c r="BG322">
        <v>0</v>
      </c>
      <c r="BH322">
        <v>0</v>
      </c>
      <c r="BI322" t="s">
        <v>91</v>
      </c>
      <c r="BJ322">
        <v>1601518900105</v>
      </c>
      <c r="BK322">
        <v>60151</v>
      </c>
      <c r="BL322" t="s">
        <v>102</v>
      </c>
      <c r="BM322">
        <v>1</v>
      </c>
      <c r="BN322" t="s">
        <v>156</v>
      </c>
      <c r="BS322" t="s">
        <v>95</v>
      </c>
      <c r="BW322" t="s">
        <v>433</v>
      </c>
      <c r="BX322">
        <v>0</v>
      </c>
      <c r="BY322">
        <v>0</v>
      </c>
      <c r="BZ322">
        <v>0</v>
      </c>
      <c r="CA322">
        <v>0</v>
      </c>
      <c r="CB322">
        <v>0</v>
      </c>
      <c r="CC322">
        <v>0</v>
      </c>
      <c r="CD322">
        <v>334677</v>
      </c>
      <c r="CE322">
        <v>334677</v>
      </c>
    </row>
    <row r="323" spans="1:83" ht="15">
      <c r="A323">
        <v>5</v>
      </c>
      <c r="B323" t="s">
        <v>82</v>
      </c>
      <c r="C323" s="2">
        <v>1601518000573</v>
      </c>
      <c r="D323">
        <v>9</v>
      </c>
      <c r="E323">
        <v>1</v>
      </c>
      <c r="F323" s="1">
        <v>43282</v>
      </c>
      <c r="G323" s="1">
        <v>43647</v>
      </c>
      <c r="H323">
        <v>931</v>
      </c>
      <c r="I323" t="s">
        <v>83</v>
      </c>
      <c r="J323" t="s">
        <v>84</v>
      </c>
      <c r="K323" t="s">
        <v>85</v>
      </c>
      <c r="L323">
        <v>1601</v>
      </c>
      <c r="M323" t="s">
        <v>86</v>
      </c>
      <c r="N323">
        <v>5802</v>
      </c>
      <c r="O323" t="s">
        <v>87</v>
      </c>
      <c r="P323">
        <v>8914800359</v>
      </c>
      <c r="Q323" t="s">
        <v>88</v>
      </c>
      <c r="R323">
        <v>1085947759</v>
      </c>
      <c r="S323" t="s">
        <v>432</v>
      </c>
      <c r="T323" t="s">
        <v>158</v>
      </c>
      <c r="U323" t="s">
        <v>91</v>
      </c>
      <c r="W323" t="s">
        <v>86</v>
      </c>
      <c r="X323">
        <v>3000</v>
      </c>
      <c r="Y323">
        <v>8909016044</v>
      </c>
      <c r="Z323" t="s">
        <v>92</v>
      </c>
      <c r="AA323">
        <v>160119311900062</v>
      </c>
      <c r="AB323" s="1">
        <v>43620</v>
      </c>
      <c r="AC323" s="1">
        <v>43648</v>
      </c>
      <c r="AD323" s="1">
        <v>43656</v>
      </c>
      <c r="AF323" s="1">
        <v>43861</v>
      </c>
      <c r="AH323" s="1">
        <v>43857</v>
      </c>
      <c r="AI323">
        <v>1</v>
      </c>
      <c r="AJ323" t="s">
        <v>93</v>
      </c>
      <c r="AK323" t="s">
        <v>94</v>
      </c>
      <c r="AL323" t="s">
        <v>95</v>
      </c>
      <c r="AM323" t="s">
        <v>96</v>
      </c>
      <c r="AN323">
        <v>100124</v>
      </c>
      <c r="AO323" t="s">
        <v>229</v>
      </c>
      <c r="AP323" t="s">
        <v>91</v>
      </c>
      <c r="AQ323" t="s">
        <v>91</v>
      </c>
      <c r="AR323" t="s">
        <v>91</v>
      </c>
      <c r="AS323" t="s">
        <v>91</v>
      </c>
      <c r="AU323" t="s">
        <v>98</v>
      </c>
      <c r="AV323" t="s">
        <v>99</v>
      </c>
      <c r="AW323">
        <v>100</v>
      </c>
      <c r="AX323">
        <v>0</v>
      </c>
      <c r="AY323">
        <v>591931031</v>
      </c>
      <c r="AZ323">
        <v>31</v>
      </c>
      <c r="BA323" t="s">
        <v>100</v>
      </c>
      <c r="BB323">
        <v>66001</v>
      </c>
      <c r="BC323" t="s">
        <v>86</v>
      </c>
      <c r="BD323" t="s">
        <v>101</v>
      </c>
      <c r="BE323" t="s">
        <v>91</v>
      </c>
      <c r="BF323" t="s">
        <v>91</v>
      </c>
      <c r="BG323">
        <v>0</v>
      </c>
      <c r="BH323">
        <v>0</v>
      </c>
      <c r="BI323" t="s">
        <v>91</v>
      </c>
      <c r="BJ323">
        <v>1601518900105</v>
      </c>
      <c r="BK323">
        <v>60151</v>
      </c>
      <c r="BL323" t="s">
        <v>102</v>
      </c>
      <c r="BM323">
        <v>1</v>
      </c>
      <c r="BN323" t="s">
        <v>156</v>
      </c>
      <c r="BS323" t="s">
        <v>95</v>
      </c>
      <c r="BW323" t="s">
        <v>433</v>
      </c>
      <c r="BX323">
        <v>0</v>
      </c>
      <c r="BY323">
        <v>0</v>
      </c>
      <c r="BZ323">
        <v>0</v>
      </c>
      <c r="CA323">
        <v>0</v>
      </c>
      <c r="CB323">
        <v>0</v>
      </c>
      <c r="CC323">
        <v>0</v>
      </c>
      <c r="CD323">
        <v>334677</v>
      </c>
      <c r="CE323">
        <v>334677</v>
      </c>
    </row>
    <row r="324" spans="1:83" ht="15">
      <c r="A324">
        <v>5</v>
      </c>
      <c r="B324" t="s">
        <v>82</v>
      </c>
      <c r="C324" s="2">
        <v>1601518000573</v>
      </c>
      <c r="D324">
        <v>9</v>
      </c>
      <c r="E324">
        <v>1</v>
      </c>
      <c r="F324" s="1">
        <v>43282</v>
      </c>
      <c r="G324" s="1">
        <v>43647</v>
      </c>
      <c r="H324">
        <v>931</v>
      </c>
      <c r="I324" t="s">
        <v>83</v>
      </c>
      <c r="J324" t="s">
        <v>84</v>
      </c>
      <c r="K324" t="s">
        <v>85</v>
      </c>
      <c r="L324">
        <v>1601</v>
      </c>
      <c r="M324" t="s">
        <v>86</v>
      </c>
      <c r="N324">
        <v>5802</v>
      </c>
      <c r="O324" t="s">
        <v>87</v>
      </c>
      <c r="P324">
        <v>8914800359</v>
      </c>
      <c r="Q324" t="s">
        <v>88</v>
      </c>
      <c r="R324">
        <v>1088332055</v>
      </c>
      <c r="S324" t="s">
        <v>434</v>
      </c>
      <c r="T324" t="s">
        <v>90</v>
      </c>
      <c r="U324" t="s">
        <v>91</v>
      </c>
      <c r="W324" t="s">
        <v>86</v>
      </c>
      <c r="X324">
        <v>2867</v>
      </c>
      <c r="Y324">
        <v>8908070566</v>
      </c>
      <c r="Z324" t="s">
        <v>104</v>
      </c>
      <c r="AA324">
        <v>160119311900063</v>
      </c>
      <c r="AB324" s="1">
        <v>43621</v>
      </c>
      <c r="AC324" s="1">
        <v>43648</v>
      </c>
      <c r="AD324" s="1">
        <v>43656</v>
      </c>
      <c r="AF324" s="1">
        <v>43725</v>
      </c>
      <c r="AH324" s="1">
        <v>43725</v>
      </c>
      <c r="AI324">
        <v>1</v>
      </c>
      <c r="AJ324" t="s">
        <v>93</v>
      </c>
      <c r="AK324" t="s">
        <v>94</v>
      </c>
      <c r="AL324" t="s">
        <v>95</v>
      </c>
      <c r="AM324" t="s">
        <v>96</v>
      </c>
      <c r="AN324">
        <v>5202</v>
      </c>
      <c r="AO324" t="s">
        <v>374</v>
      </c>
      <c r="AP324" t="s">
        <v>91</v>
      </c>
      <c r="AQ324" t="s">
        <v>91</v>
      </c>
      <c r="AR324" t="s">
        <v>91</v>
      </c>
      <c r="AS324" t="s">
        <v>91</v>
      </c>
      <c r="AU324" t="s">
        <v>98</v>
      </c>
      <c r="AV324" t="s">
        <v>99</v>
      </c>
      <c r="AW324">
        <v>100</v>
      </c>
      <c r="AX324">
        <v>0</v>
      </c>
      <c r="AY324">
        <v>591931031</v>
      </c>
      <c r="AZ324">
        <v>31</v>
      </c>
      <c r="BA324" t="s">
        <v>100</v>
      </c>
      <c r="BB324">
        <v>66001</v>
      </c>
      <c r="BC324" t="s">
        <v>86</v>
      </c>
      <c r="BD324" t="s">
        <v>101</v>
      </c>
      <c r="BE324" t="s">
        <v>91</v>
      </c>
      <c r="BF324" t="s">
        <v>91</v>
      </c>
      <c r="BG324">
        <v>0</v>
      </c>
      <c r="BH324">
        <v>0</v>
      </c>
      <c r="BI324" t="s">
        <v>91</v>
      </c>
      <c r="BJ324">
        <v>1601518900105</v>
      </c>
      <c r="BK324">
        <v>60151</v>
      </c>
      <c r="BL324" t="s">
        <v>102</v>
      </c>
      <c r="BS324" t="s">
        <v>95</v>
      </c>
      <c r="BW324" t="s">
        <v>435</v>
      </c>
      <c r="BX324">
        <v>0</v>
      </c>
      <c r="BY324">
        <v>0</v>
      </c>
      <c r="BZ324">
        <v>0</v>
      </c>
      <c r="CA324">
        <v>0</v>
      </c>
      <c r="CB324">
        <v>0</v>
      </c>
      <c r="CC324">
        <v>0</v>
      </c>
      <c r="CD324">
        <v>161357</v>
      </c>
      <c r="CE324">
        <v>161357</v>
      </c>
    </row>
    <row r="325" spans="1:83" ht="15">
      <c r="A325">
        <v>5</v>
      </c>
      <c r="B325" t="s">
        <v>82</v>
      </c>
      <c r="C325" s="2">
        <v>1601518000573</v>
      </c>
      <c r="D325">
        <v>9</v>
      </c>
      <c r="E325">
        <v>1</v>
      </c>
      <c r="F325" s="1">
        <v>43282</v>
      </c>
      <c r="G325" s="1">
        <v>43647</v>
      </c>
      <c r="H325">
        <v>931</v>
      </c>
      <c r="I325" t="s">
        <v>83</v>
      </c>
      <c r="J325" t="s">
        <v>84</v>
      </c>
      <c r="K325" t="s">
        <v>85</v>
      </c>
      <c r="L325">
        <v>1601</v>
      </c>
      <c r="M325" t="s">
        <v>86</v>
      </c>
      <c r="N325">
        <v>5802</v>
      </c>
      <c r="O325" t="s">
        <v>87</v>
      </c>
      <c r="P325">
        <v>8914800359</v>
      </c>
      <c r="Q325" t="s">
        <v>88</v>
      </c>
      <c r="R325">
        <v>1088332055</v>
      </c>
      <c r="S325" t="s">
        <v>434</v>
      </c>
      <c r="T325" t="s">
        <v>90</v>
      </c>
      <c r="U325" t="s">
        <v>91</v>
      </c>
      <c r="W325" t="s">
        <v>86</v>
      </c>
      <c r="X325">
        <v>3000</v>
      </c>
      <c r="Y325">
        <v>8909016044</v>
      </c>
      <c r="Z325" t="s">
        <v>92</v>
      </c>
      <c r="AA325">
        <v>160119311900063</v>
      </c>
      <c r="AB325" s="1">
        <v>43621</v>
      </c>
      <c r="AC325" s="1">
        <v>43648</v>
      </c>
      <c r="AD325" s="1">
        <v>43656</v>
      </c>
      <c r="AF325" s="1">
        <v>43725</v>
      </c>
      <c r="AH325" s="1">
        <v>43725</v>
      </c>
      <c r="AI325">
        <v>1</v>
      </c>
      <c r="AJ325" t="s">
        <v>93</v>
      </c>
      <c r="AK325" t="s">
        <v>94</v>
      </c>
      <c r="AL325" t="s">
        <v>95</v>
      </c>
      <c r="AM325" t="s">
        <v>96</v>
      </c>
      <c r="AN325">
        <v>5202</v>
      </c>
      <c r="AO325" t="s">
        <v>374</v>
      </c>
      <c r="AP325" t="s">
        <v>91</v>
      </c>
      <c r="AQ325" t="s">
        <v>91</v>
      </c>
      <c r="AR325" t="s">
        <v>91</v>
      </c>
      <c r="AS325" t="s">
        <v>91</v>
      </c>
      <c r="AU325" t="s">
        <v>98</v>
      </c>
      <c r="AV325" t="s">
        <v>99</v>
      </c>
      <c r="AW325">
        <v>100</v>
      </c>
      <c r="AX325">
        <v>0</v>
      </c>
      <c r="AY325">
        <v>591931031</v>
      </c>
      <c r="AZ325">
        <v>31</v>
      </c>
      <c r="BA325" t="s">
        <v>100</v>
      </c>
      <c r="BB325">
        <v>66001</v>
      </c>
      <c r="BC325" t="s">
        <v>86</v>
      </c>
      <c r="BD325" t="s">
        <v>101</v>
      </c>
      <c r="BE325" t="s">
        <v>91</v>
      </c>
      <c r="BF325" t="s">
        <v>91</v>
      </c>
      <c r="BG325">
        <v>0</v>
      </c>
      <c r="BH325">
        <v>0</v>
      </c>
      <c r="BI325" t="s">
        <v>91</v>
      </c>
      <c r="BJ325">
        <v>1601518900105</v>
      </c>
      <c r="BK325">
        <v>60151</v>
      </c>
      <c r="BL325" t="s">
        <v>102</v>
      </c>
      <c r="BS325" t="s">
        <v>95</v>
      </c>
      <c r="BW325" t="s">
        <v>435</v>
      </c>
      <c r="BX325">
        <v>0</v>
      </c>
      <c r="BY325">
        <v>0</v>
      </c>
      <c r="BZ325">
        <v>0</v>
      </c>
      <c r="CA325">
        <v>0</v>
      </c>
      <c r="CB325">
        <v>0</v>
      </c>
      <c r="CC325">
        <v>0</v>
      </c>
      <c r="CD325">
        <v>161357</v>
      </c>
      <c r="CE325">
        <v>161357</v>
      </c>
    </row>
    <row r="326" spans="1:83" ht="15">
      <c r="A326">
        <v>5</v>
      </c>
      <c r="B326" t="s">
        <v>82</v>
      </c>
      <c r="C326" s="2">
        <v>1601518000573</v>
      </c>
      <c r="D326">
        <v>9</v>
      </c>
      <c r="E326">
        <v>1</v>
      </c>
      <c r="F326" s="1">
        <v>43282</v>
      </c>
      <c r="G326" s="1">
        <v>43647</v>
      </c>
      <c r="H326">
        <v>931</v>
      </c>
      <c r="I326" t="s">
        <v>83</v>
      </c>
      <c r="J326" t="s">
        <v>84</v>
      </c>
      <c r="K326" t="s">
        <v>85</v>
      </c>
      <c r="L326">
        <v>1601</v>
      </c>
      <c r="M326" t="s">
        <v>86</v>
      </c>
      <c r="N326">
        <v>5802</v>
      </c>
      <c r="O326" t="s">
        <v>87</v>
      </c>
      <c r="P326">
        <v>8914800359</v>
      </c>
      <c r="Q326" t="s">
        <v>88</v>
      </c>
      <c r="R326">
        <v>1007736095</v>
      </c>
      <c r="S326" t="s">
        <v>436</v>
      </c>
      <c r="T326" t="s">
        <v>158</v>
      </c>
      <c r="U326" t="s">
        <v>91</v>
      </c>
      <c r="W326" t="s">
        <v>86</v>
      </c>
      <c r="X326">
        <v>3000</v>
      </c>
      <c r="Y326">
        <v>8909016044</v>
      </c>
      <c r="Z326" t="s">
        <v>92</v>
      </c>
      <c r="AA326">
        <v>160119311900064</v>
      </c>
      <c r="AB326" s="1">
        <v>43620</v>
      </c>
      <c r="AC326" s="1">
        <v>43648</v>
      </c>
      <c r="AD326" s="1">
        <v>43656</v>
      </c>
      <c r="AF326" s="1">
        <v>44034</v>
      </c>
      <c r="AH326" s="1">
        <v>44034</v>
      </c>
      <c r="AI326">
        <v>1</v>
      </c>
      <c r="AJ326" t="s">
        <v>93</v>
      </c>
      <c r="AK326" t="s">
        <v>94</v>
      </c>
      <c r="AL326" t="s">
        <v>95</v>
      </c>
      <c r="AM326" t="s">
        <v>96</v>
      </c>
      <c r="AN326">
        <v>14018</v>
      </c>
      <c r="AO326" t="s">
        <v>155</v>
      </c>
      <c r="AP326" t="s">
        <v>91</v>
      </c>
      <c r="AQ326" t="s">
        <v>91</v>
      </c>
      <c r="AR326" t="s">
        <v>91</v>
      </c>
      <c r="AS326" t="s">
        <v>91</v>
      </c>
      <c r="AU326" t="s">
        <v>98</v>
      </c>
      <c r="AV326" t="s">
        <v>99</v>
      </c>
      <c r="AW326">
        <v>100</v>
      </c>
      <c r="AX326">
        <v>0</v>
      </c>
      <c r="AY326">
        <v>591931031</v>
      </c>
      <c r="AZ326">
        <v>31</v>
      </c>
      <c r="BA326" t="s">
        <v>100</v>
      </c>
      <c r="BB326">
        <v>66001</v>
      </c>
      <c r="BC326" t="s">
        <v>86</v>
      </c>
      <c r="BD326" t="s">
        <v>101</v>
      </c>
      <c r="BE326" t="s">
        <v>91</v>
      </c>
      <c r="BF326" t="s">
        <v>91</v>
      </c>
      <c r="BG326">
        <v>0</v>
      </c>
      <c r="BH326">
        <v>0</v>
      </c>
      <c r="BI326" t="s">
        <v>91</v>
      </c>
      <c r="BJ326">
        <v>1601518900105</v>
      </c>
      <c r="BK326">
        <v>60151</v>
      </c>
      <c r="BL326" t="s">
        <v>102</v>
      </c>
      <c r="BS326" t="s">
        <v>95</v>
      </c>
      <c r="BW326" t="s">
        <v>437</v>
      </c>
      <c r="BX326">
        <v>0</v>
      </c>
      <c r="BY326">
        <v>0</v>
      </c>
      <c r="BZ326">
        <v>0</v>
      </c>
      <c r="CA326">
        <v>0</v>
      </c>
      <c r="CB326">
        <v>0</v>
      </c>
      <c r="CC326">
        <v>0</v>
      </c>
      <c r="CD326">
        <v>3846031</v>
      </c>
      <c r="CE326">
        <v>3846031</v>
      </c>
    </row>
    <row r="327" spans="1:83" ht="15">
      <c r="A327">
        <v>5</v>
      </c>
      <c r="B327" t="s">
        <v>82</v>
      </c>
      <c r="C327" s="2">
        <v>1601518000573</v>
      </c>
      <c r="D327">
        <v>9</v>
      </c>
      <c r="E327">
        <v>1</v>
      </c>
      <c r="F327" s="1">
        <v>43282</v>
      </c>
      <c r="G327" s="1">
        <v>43647</v>
      </c>
      <c r="H327">
        <v>931</v>
      </c>
      <c r="I327" t="s">
        <v>83</v>
      </c>
      <c r="J327" t="s">
        <v>84</v>
      </c>
      <c r="K327" t="s">
        <v>85</v>
      </c>
      <c r="L327">
        <v>1601</v>
      </c>
      <c r="M327" t="s">
        <v>86</v>
      </c>
      <c r="N327">
        <v>5802</v>
      </c>
      <c r="O327" t="s">
        <v>87</v>
      </c>
      <c r="P327">
        <v>8914800359</v>
      </c>
      <c r="Q327" t="s">
        <v>88</v>
      </c>
      <c r="R327">
        <v>1007736095</v>
      </c>
      <c r="S327" t="s">
        <v>436</v>
      </c>
      <c r="T327" t="s">
        <v>158</v>
      </c>
      <c r="U327" t="s">
        <v>91</v>
      </c>
      <c r="W327" t="s">
        <v>86</v>
      </c>
      <c r="X327">
        <v>2867</v>
      </c>
      <c r="Y327">
        <v>8908070566</v>
      </c>
      <c r="Z327" t="s">
        <v>104</v>
      </c>
      <c r="AA327">
        <v>160119311900064</v>
      </c>
      <c r="AB327" s="1">
        <v>43620</v>
      </c>
      <c r="AC327" s="1">
        <v>43648</v>
      </c>
      <c r="AD327" s="1">
        <v>43656</v>
      </c>
      <c r="AF327" s="1">
        <v>44034</v>
      </c>
      <c r="AH327" s="1">
        <v>44034</v>
      </c>
      <c r="AI327">
        <v>1</v>
      </c>
      <c r="AJ327" t="s">
        <v>93</v>
      </c>
      <c r="AK327" t="s">
        <v>94</v>
      </c>
      <c r="AL327" t="s">
        <v>95</v>
      </c>
      <c r="AM327" t="s">
        <v>96</v>
      </c>
      <c r="AN327">
        <v>14018</v>
      </c>
      <c r="AO327" t="s">
        <v>155</v>
      </c>
      <c r="AP327" t="s">
        <v>91</v>
      </c>
      <c r="AQ327" t="s">
        <v>91</v>
      </c>
      <c r="AR327" t="s">
        <v>91</v>
      </c>
      <c r="AS327" t="s">
        <v>91</v>
      </c>
      <c r="AU327" t="s">
        <v>98</v>
      </c>
      <c r="AV327" t="s">
        <v>99</v>
      </c>
      <c r="AW327">
        <v>100</v>
      </c>
      <c r="AX327">
        <v>0</v>
      </c>
      <c r="AY327">
        <v>591931031</v>
      </c>
      <c r="AZ327">
        <v>31</v>
      </c>
      <c r="BA327" t="s">
        <v>100</v>
      </c>
      <c r="BB327">
        <v>66001</v>
      </c>
      <c r="BC327" t="s">
        <v>86</v>
      </c>
      <c r="BD327" t="s">
        <v>101</v>
      </c>
      <c r="BE327" t="s">
        <v>91</v>
      </c>
      <c r="BF327" t="s">
        <v>91</v>
      </c>
      <c r="BG327">
        <v>0</v>
      </c>
      <c r="BH327">
        <v>0</v>
      </c>
      <c r="BI327" t="s">
        <v>91</v>
      </c>
      <c r="BJ327">
        <v>1601518900105</v>
      </c>
      <c r="BK327">
        <v>60151</v>
      </c>
      <c r="BL327" t="s">
        <v>102</v>
      </c>
      <c r="BS327" t="s">
        <v>95</v>
      </c>
      <c r="BW327" t="s">
        <v>437</v>
      </c>
      <c r="BX327">
        <v>0</v>
      </c>
      <c r="BY327">
        <v>0</v>
      </c>
      <c r="BZ327">
        <v>0</v>
      </c>
      <c r="CA327">
        <v>0</v>
      </c>
      <c r="CB327">
        <v>0</v>
      </c>
      <c r="CC327">
        <v>0</v>
      </c>
      <c r="CD327">
        <v>3846031</v>
      </c>
      <c r="CE327">
        <v>3846031</v>
      </c>
    </row>
    <row r="328" spans="1:83" ht="15">
      <c r="A328">
        <v>5</v>
      </c>
      <c r="B328" t="s">
        <v>82</v>
      </c>
      <c r="C328" s="2">
        <v>1601518000573</v>
      </c>
      <c r="D328">
        <v>9</v>
      </c>
      <c r="E328">
        <v>1</v>
      </c>
      <c r="F328" s="1">
        <v>43282</v>
      </c>
      <c r="G328" s="1">
        <v>43647</v>
      </c>
      <c r="H328">
        <v>931</v>
      </c>
      <c r="I328" t="s">
        <v>83</v>
      </c>
      <c r="J328" t="s">
        <v>84</v>
      </c>
      <c r="K328" t="s">
        <v>85</v>
      </c>
      <c r="L328">
        <v>1601</v>
      </c>
      <c r="M328" t="s">
        <v>86</v>
      </c>
      <c r="N328">
        <v>5802</v>
      </c>
      <c r="O328" t="s">
        <v>87</v>
      </c>
      <c r="P328">
        <v>8914800359</v>
      </c>
      <c r="Q328" t="s">
        <v>88</v>
      </c>
      <c r="R328">
        <v>1010081017</v>
      </c>
      <c r="S328" t="s">
        <v>438</v>
      </c>
      <c r="T328" t="s">
        <v>90</v>
      </c>
      <c r="U328" t="s">
        <v>91</v>
      </c>
      <c r="W328" t="s">
        <v>86</v>
      </c>
      <c r="X328">
        <v>2867</v>
      </c>
      <c r="Y328">
        <v>8908070566</v>
      </c>
      <c r="Z328" t="s">
        <v>104</v>
      </c>
      <c r="AA328">
        <v>160119311900065</v>
      </c>
      <c r="AB328" s="1">
        <v>43581</v>
      </c>
      <c r="AC328" s="1">
        <v>43648</v>
      </c>
      <c r="AD328" s="1">
        <v>43656</v>
      </c>
      <c r="AF328" s="1">
        <v>43915</v>
      </c>
      <c r="AH328" s="1">
        <v>43915</v>
      </c>
      <c r="AI328">
        <v>1</v>
      </c>
      <c r="AJ328" t="s">
        <v>93</v>
      </c>
      <c r="AK328" t="s">
        <v>94</v>
      </c>
      <c r="AL328" t="s">
        <v>95</v>
      </c>
      <c r="AM328" t="s">
        <v>96</v>
      </c>
      <c r="AN328">
        <v>5315</v>
      </c>
      <c r="AO328" t="s">
        <v>128</v>
      </c>
      <c r="AP328" t="s">
        <v>91</v>
      </c>
      <c r="AQ328" t="s">
        <v>91</v>
      </c>
      <c r="AR328" t="s">
        <v>91</v>
      </c>
      <c r="AS328" t="s">
        <v>91</v>
      </c>
      <c r="AU328" t="s">
        <v>98</v>
      </c>
      <c r="AV328" t="s">
        <v>99</v>
      </c>
      <c r="AW328">
        <v>100</v>
      </c>
      <c r="AX328">
        <v>0</v>
      </c>
      <c r="AY328">
        <v>591931031</v>
      </c>
      <c r="AZ328">
        <v>31</v>
      </c>
      <c r="BA328" t="s">
        <v>100</v>
      </c>
      <c r="BB328">
        <v>66001</v>
      </c>
      <c r="BC328" t="s">
        <v>86</v>
      </c>
      <c r="BD328" t="s">
        <v>101</v>
      </c>
      <c r="BE328" t="s">
        <v>91</v>
      </c>
      <c r="BF328" t="s">
        <v>91</v>
      </c>
      <c r="BG328">
        <v>0</v>
      </c>
      <c r="BH328">
        <v>0</v>
      </c>
      <c r="BI328" t="s">
        <v>91</v>
      </c>
      <c r="BJ328">
        <v>1601518900105</v>
      </c>
      <c r="BK328">
        <v>60151</v>
      </c>
      <c r="BL328" t="s">
        <v>102</v>
      </c>
      <c r="BS328" t="s">
        <v>95</v>
      </c>
      <c r="BW328" t="s">
        <v>439</v>
      </c>
      <c r="BX328">
        <v>0</v>
      </c>
      <c r="BY328">
        <v>0</v>
      </c>
      <c r="BZ328">
        <v>0</v>
      </c>
      <c r="CA328">
        <v>0</v>
      </c>
      <c r="CB328">
        <v>0</v>
      </c>
      <c r="CC328">
        <v>0</v>
      </c>
      <c r="CD328">
        <v>295677</v>
      </c>
      <c r="CE328">
        <v>295677</v>
      </c>
    </row>
    <row r="329" spans="1:83" ht="15">
      <c r="A329">
        <v>5</v>
      </c>
      <c r="B329" t="s">
        <v>82</v>
      </c>
      <c r="C329" s="2">
        <v>1601518000573</v>
      </c>
      <c r="D329">
        <v>9</v>
      </c>
      <c r="E329">
        <v>1</v>
      </c>
      <c r="F329" s="1">
        <v>43282</v>
      </c>
      <c r="G329" s="1">
        <v>43647</v>
      </c>
      <c r="H329">
        <v>931</v>
      </c>
      <c r="I329" t="s">
        <v>83</v>
      </c>
      <c r="J329" t="s">
        <v>84</v>
      </c>
      <c r="K329" t="s">
        <v>85</v>
      </c>
      <c r="L329">
        <v>1601</v>
      </c>
      <c r="M329" t="s">
        <v>86</v>
      </c>
      <c r="N329">
        <v>5802</v>
      </c>
      <c r="O329" t="s">
        <v>87</v>
      </c>
      <c r="P329">
        <v>8914800359</v>
      </c>
      <c r="Q329" t="s">
        <v>88</v>
      </c>
      <c r="R329">
        <v>1010081017</v>
      </c>
      <c r="S329" t="s">
        <v>438</v>
      </c>
      <c r="T329" t="s">
        <v>90</v>
      </c>
      <c r="U329" t="s">
        <v>91</v>
      </c>
      <c r="W329" t="s">
        <v>86</v>
      </c>
      <c r="X329">
        <v>3000</v>
      </c>
      <c r="Y329">
        <v>8909016044</v>
      </c>
      <c r="Z329" t="s">
        <v>92</v>
      </c>
      <c r="AA329">
        <v>160119311900065</v>
      </c>
      <c r="AB329" s="1">
        <v>43581</v>
      </c>
      <c r="AC329" s="1">
        <v>43648</v>
      </c>
      <c r="AD329" s="1">
        <v>43656</v>
      </c>
      <c r="AF329" s="1">
        <v>43915</v>
      </c>
      <c r="AH329" s="1">
        <v>43915</v>
      </c>
      <c r="AI329">
        <v>1</v>
      </c>
      <c r="AJ329" t="s">
        <v>93</v>
      </c>
      <c r="AK329" t="s">
        <v>94</v>
      </c>
      <c r="AL329" t="s">
        <v>95</v>
      </c>
      <c r="AM329" t="s">
        <v>96</v>
      </c>
      <c r="AN329">
        <v>5315</v>
      </c>
      <c r="AO329" t="s">
        <v>128</v>
      </c>
      <c r="AP329" t="s">
        <v>91</v>
      </c>
      <c r="AQ329" t="s">
        <v>91</v>
      </c>
      <c r="AR329" t="s">
        <v>91</v>
      </c>
      <c r="AS329" t="s">
        <v>91</v>
      </c>
      <c r="AU329" t="s">
        <v>98</v>
      </c>
      <c r="AV329" t="s">
        <v>99</v>
      </c>
      <c r="AW329">
        <v>100</v>
      </c>
      <c r="AX329">
        <v>0</v>
      </c>
      <c r="AY329">
        <v>591931031</v>
      </c>
      <c r="AZ329">
        <v>31</v>
      </c>
      <c r="BA329" t="s">
        <v>100</v>
      </c>
      <c r="BB329">
        <v>66001</v>
      </c>
      <c r="BC329" t="s">
        <v>86</v>
      </c>
      <c r="BD329" t="s">
        <v>101</v>
      </c>
      <c r="BE329" t="s">
        <v>91</v>
      </c>
      <c r="BF329" t="s">
        <v>91</v>
      </c>
      <c r="BG329">
        <v>0</v>
      </c>
      <c r="BH329">
        <v>0</v>
      </c>
      <c r="BI329" t="s">
        <v>91</v>
      </c>
      <c r="BJ329">
        <v>1601518900105</v>
      </c>
      <c r="BK329">
        <v>60151</v>
      </c>
      <c r="BL329" t="s">
        <v>102</v>
      </c>
      <c r="BS329" t="s">
        <v>95</v>
      </c>
      <c r="BW329" t="s">
        <v>439</v>
      </c>
      <c r="BX329">
        <v>0</v>
      </c>
      <c r="BY329">
        <v>0</v>
      </c>
      <c r="BZ329">
        <v>0</v>
      </c>
      <c r="CA329">
        <v>0</v>
      </c>
      <c r="CB329">
        <v>0</v>
      </c>
      <c r="CC329">
        <v>0</v>
      </c>
      <c r="CD329">
        <v>295677</v>
      </c>
      <c r="CE329">
        <v>295677</v>
      </c>
    </row>
    <row r="330" spans="1:83" ht="15">
      <c r="A330">
        <v>5</v>
      </c>
      <c r="B330" t="s">
        <v>82</v>
      </c>
      <c r="C330" s="2">
        <v>1601518000573</v>
      </c>
      <c r="D330">
        <v>9</v>
      </c>
      <c r="E330">
        <v>1</v>
      </c>
      <c r="F330" s="1">
        <v>43282</v>
      </c>
      <c r="G330" s="1">
        <v>43647</v>
      </c>
      <c r="H330">
        <v>931</v>
      </c>
      <c r="I330" t="s">
        <v>83</v>
      </c>
      <c r="J330" t="s">
        <v>84</v>
      </c>
      <c r="K330" t="s">
        <v>85</v>
      </c>
      <c r="L330">
        <v>1601</v>
      </c>
      <c r="M330" t="s">
        <v>86</v>
      </c>
      <c r="N330">
        <v>5802</v>
      </c>
      <c r="O330" t="s">
        <v>87</v>
      </c>
      <c r="P330">
        <v>8914800359</v>
      </c>
      <c r="Q330" t="s">
        <v>88</v>
      </c>
      <c r="R330">
        <v>1093228703</v>
      </c>
      <c r="S330" t="s">
        <v>440</v>
      </c>
      <c r="T330" t="s">
        <v>90</v>
      </c>
      <c r="U330" t="s">
        <v>91</v>
      </c>
      <c r="W330" t="s">
        <v>86</v>
      </c>
      <c r="X330">
        <v>3000</v>
      </c>
      <c r="Y330">
        <v>8909016044</v>
      </c>
      <c r="Z330" t="s">
        <v>92</v>
      </c>
      <c r="AA330">
        <v>160119311900066</v>
      </c>
      <c r="AB330" s="1">
        <v>43578</v>
      </c>
      <c r="AC330" s="1">
        <v>43621</v>
      </c>
      <c r="AD330" s="1">
        <v>43656</v>
      </c>
      <c r="AF330" s="1">
        <v>44034</v>
      </c>
      <c r="AH330" s="1">
        <v>44034</v>
      </c>
      <c r="AI330">
        <v>1</v>
      </c>
      <c r="AJ330" t="s">
        <v>93</v>
      </c>
      <c r="AK330" t="s">
        <v>94</v>
      </c>
      <c r="AL330" t="s">
        <v>95</v>
      </c>
      <c r="AM330" t="s">
        <v>96</v>
      </c>
      <c r="AN330">
        <v>14200</v>
      </c>
      <c r="AO330" t="s">
        <v>403</v>
      </c>
      <c r="AP330" t="s">
        <v>91</v>
      </c>
      <c r="AQ330" t="s">
        <v>91</v>
      </c>
      <c r="AR330" t="s">
        <v>91</v>
      </c>
      <c r="AS330" t="s">
        <v>91</v>
      </c>
      <c r="AU330" t="s">
        <v>98</v>
      </c>
      <c r="AV330" t="s">
        <v>99</v>
      </c>
      <c r="AW330">
        <v>100</v>
      </c>
      <c r="AX330">
        <v>0</v>
      </c>
      <c r="AY330">
        <v>591931031</v>
      </c>
      <c r="AZ330">
        <v>31</v>
      </c>
      <c r="BA330" t="s">
        <v>100</v>
      </c>
      <c r="BB330">
        <v>66001</v>
      </c>
      <c r="BC330" t="s">
        <v>86</v>
      </c>
      <c r="BD330" t="s">
        <v>101</v>
      </c>
      <c r="BE330" t="s">
        <v>91</v>
      </c>
      <c r="BF330" t="s">
        <v>91</v>
      </c>
      <c r="BG330">
        <v>0</v>
      </c>
      <c r="BH330">
        <v>0</v>
      </c>
      <c r="BI330" t="s">
        <v>91</v>
      </c>
      <c r="BJ330">
        <v>1601518900105</v>
      </c>
      <c r="BK330">
        <v>60151</v>
      </c>
      <c r="BL330" t="s">
        <v>102</v>
      </c>
      <c r="BS330" t="s">
        <v>95</v>
      </c>
      <c r="BW330" t="s">
        <v>441</v>
      </c>
      <c r="BX330">
        <v>0</v>
      </c>
      <c r="BY330">
        <v>0</v>
      </c>
      <c r="BZ330">
        <v>0</v>
      </c>
      <c r="CA330">
        <v>0</v>
      </c>
      <c r="CB330">
        <v>0</v>
      </c>
      <c r="CC330">
        <v>0</v>
      </c>
      <c r="CD330">
        <v>403642</v>
      </c>
      <c r="CE330">
        <v>403642</v>
      </c>
    </row>
    <row r="331" spans="1:83" ht="15">
      <c r="A331">
        <v>5</v>
      </c>
      <c r="B331" t="s">
        <v>82</v>
      </c>
      <c r="C331" s="2">
        <v>1601518000573</v>
      </c>
      <c r="D331">
        <v>9</v>
      </c>
      <c r="E331">
        <v>1</v>
      </c>
      <c r="F331" s="1">
        <v>43282</v>
      </c>
      <c r="G331" s="1">
        <v>43647</v>
      </c>
      <c r="H331">
        <v>931</v>
      </c>
      <c r="I331" t="s">
        <v>83</v>
      </c>
      <c r="J331" t="s">
        <v>84</v>
      </c>
      <c r="K331" t="s">
        <v>85</v>
      </c>
      <c r="L331">
        <v>1601</v>
      </c>
      <c r="M331" t="s">
        <v>86</v>
      </c>
      <c r="N331">
        <v>5802</v>
      </c>
      <c r="O331" t="s">
        <v>87</v>
      </c>
      <c r="P331">
        <v>8914800359</v>
      </c>
      <c r="Q331" t="s">
        <v>88</v>
      </c>
      <c r="R331">
        <v>1093228703</v>
      </c>
      <c r="S331" t="s">
        <v>440</v>
      </c>
      <c r="T331" t="s">
        <v>90</v>
      </c>
      <c r="U331" t="s">
        <v>91</v>
      </c>
      <c r="W331" t="s">
        <v>86</v>
      </c>
      <c r="X331">
        <v>2867</v>
      </c>
      <c r="Y331">
        <v>8908070566</v>
      </c>
      <c r="Z331" t="s">
        <v>104</v>
      </c>
      <c r="AA331">
        <v>160119311900066</v>
      </c>
      <c r="AB331" s="1">
        <v>43578</v>
      </c>
      <c r="AC331" s="1">
        <v>43621</v>
      </c>
      <c r="AD331" s="1">
        <v>43656</v>
      </c>
      <c r="AF331" s="1">
        <v>44034</v>
      </c>
      <c r="AH331" s="1">
        <v>44034</v>
      </c>
      <c r="AI331">
        <v>1</v>
      </c>
      <c r="AJ331" t="s">
        <v>93</v>
      </c>
      <c r="AK331" t="s">
        <v>94</v>
      </c>
      <c r="AL331" t="s">
        <v>95</v>
      </c>
      <c r="AM331" t="s">
        <v>96</v>
      </c>
      <c r="AN331">
        <v>14200</v>
      </c>
      <c r="AO331" t="s">
        <v>403</v>
      </c>
      <c r="AP331" t="s">
        <v>91</v>
      </c>
      <c r="AQ331" t="s">
        <v>91</v>
      </c>
      <c r="AR331" t="s">
        <v>91</v>
      </c>
      <c r="AS331" t="s">
        <v>91</v>
      </c>
      <c r="AU331" t="s">
        <v>98</v>
      </c>
      <c r="AV331" t="s">
        <v>99</v>
      </c>
      <c r="AW331">
        <v>100</v>
      </c>
      <c r="AX331">
        <v>0</v>
      </c>
      <c r="AY331">
        <v>591931031</v>
      </c>
      <c r="AZ331">
        <v>31</v>
      </c>
      <c r="BA331" t="s">
        <v>100</v>
      </c>
      <c r="BB331">
        <v>66001</v>
      </c>
      <c r="BC331" t="s">
        <v>86</v>
      </c>
      <c r="BD331" t="s">
        <v>101</v>
      </c>
      <c r="BE331" t="s">
        <v>91</v>
      </c>
      <c r="BF331" t="s">
        <v>91</v>
      </c>
      <c r="BG331">
        <v>0</v>
      </c>
      <c r="BH331">
        <v>0</v>
      </c>
      <c r="BI331" t="s">
        <v>91</v>
      </c>
      <c r="BJ331">
        <v>1601518900105</v>
      </c>
      <c r="BK331">
        <v>60151</v>
      </c>
      <c r="BL331" t="s">
        <v>102</v>
      </c>
      <c r="BS331" t="s">
        <v>95</v>
      </c>
      <c r="BW331" t="s">
        <v>441</v>
      </c>
      <c r="BX331">
        <v>0</v>
      </c>
      <c r="BY331">
        <v>0</v>
      </c>
      <c r="BZ331">
        <v>0</v>
      </c>
      <c r="CA331">
        <v>0</v>
      </c>
      <c r="CB331">
        <v>0</v>
      </c>
      <c r="CC331">
        <v>0</v>
      </c>
      <c r="CD331">
        <v>403642</v>
      </c>
      <c r="CE331">
        <v>403642</v>
      </c>
    </row>
    <row r="332" spans="1:83" ht="15">
      <c r="A332">
        <v>5</v>
      </c>
      <c r="B332" t="s">
        <v>82</v>
      </c>
      <c r="C332" s="2">
        <v>1601518000573</v>
      </c>
      <c r="D332">
        <v>9</v>
      </c>
      <c r="E332">
        <v>1</v>
      </c>
      <c r="F332" s="1">
        <v>43282</v>
      </c>
      <c r="G332" s="1">
        <v>43647</v>
      </c>
      <c r="H332">
        <v>931</v>
      </c>
      <c r="I332" t="s">
        <v>83</v>
      </c>
      <c r="J332" t="s">
        <v>84</v>
      </c>
      <c r="K332" t="s">
        <v>85</v>
      </c>
      <c r="L332">
        <v>1601</v>
      </c>
      <c r="M332" t="s">
        <v>86</v>
      </c>
      <c r="N332">
        <v>5802</v>
      </c>
      <c r="O332" t="s">
        <v>87</v>
      </c>
      <c r="P332">
        <v>8914800359</v>
      </c>
      <c r="Q332" t="s">
        <v>88</v>
      </c>
      <c r="R332">
        <v>1088034418</v>
      </c>
      <c r="S332" t="s">
        <v>442</v>
      </c>
      <c r="T332" t="s">
        <v>90</v>
      </c>
      <c r="U332" t="s">
        <v>91</v>
      </c>
      <c r="W332" t="s">
        <v>86</v>
      </c>
      <c r="X332">
        <v>3000</v>
      </c>
      <c r="Y332">
        <v>8909016044</v>
      </c>
      <c r="Z332" t="s">
        <v>92</v>
      </c>
      <c r="AA332">
        <v>160119311900067</v>
      </c>
      <c r="AB332" s="1">
        <v>43588</v>
      </c>
      <c r="AC332" s="1">
        <v>43621</v>
      </c>
      <c r="AD332" s="1">
        <v>43656</v>
      </c>
      <c r="AF332" s="1">
        <v>43861</v>
      </c>
      <c r="AH332" s="1">
        <v>43857</v>
      </c>
      <c r="AI332">
        <v>1</v>
      </c>
      <c r="AJ332" t="s">
        <v>93</v>
      </c>
      <c r="AK332" t="s">
        <v>94</v>
      </c>
      <c r="AL332" t="s">
        <v>95</v>
      </c>
      <c r="AM332" t="s">
        <v>96</v>
      </c>
      <c r="AN332">
        <v>100124</v>
      </c>
      <c r="AO332" t="s">
        <v>229</v>
      </c>
      <c r="AP332" t="s">
        <v>91</v>
      </c>
      <c r="AQ332" t="s">
        <v>91</v>
      </c>
      <c r="AR332" t="s">
        <v>91</v>
      </c>
      <c r="AS332" t="s">
        <v>91</v>
      </c>
      <c r="AU332" t="s">
        <v>98</v>
      </c>
      <c r="AV332" t="s">
        <v>99</v>
      </c>
      <c r="AW332">
        <v>100</v>
      </c>
      <c r="AX332">
        <v>0</v>
      </c>
      <c r="AY332">
        <v>591931031</v>
      </c>
      <c r="AZ332">
        <v>31</v>
      </c>
      <c r="BA332" t="s">
        <v>100</v>
      </c>
      <c r="BB332">
        <v>66001</v>
      </c>
      <c r="BC332" t="s">
        <v>86</v>
      </c>
      <c r="BD332" t="s">
        <v>101</v>
      </c>
      <c r="BE332" t="s">
        <v>91</v>
      </c>
      <c r="BF332" t="s">
        <v>91</v>
      </c>
      <c r="BG332">
        <v>0</v>
      </c>
      <c r="BH332">
        <v>0</v>
      </c>
      <c r="BI332" t="s">
        <v>91</v>
      </c>
      <c r="BJ332">
        <v>1601518900105</v>
      </c>
      <c r="BK332">
        <v>60151</v>
      </c>
      <c r="BL332" t="s">
        <v>102</v>
      </c>
      <c r="BS332" t="s">
        <v>95</v>
      </c>
      <c r="BW332" t="s">
        <v>443</v>
      </c>
      <c r="BX332">
        <v>0</v>
      </c>
      <c r="BY332">
        <v>0</v>
      </c>
      <c r="BZ332">
        <v>0</v>
      </c>
      <c r="CA332">
        <v>0</v>
      </c>
      <c r="CB332">
        <v>0</v>
      </c>
      <c r="CC332">
        <v>0</v>
      </c>
      <c r="CD332">
        <v>331057</v>
      </c>
      <c r="CE332">
        <v>331057</v>
      </c>
    </row>
    <row r="333" spans="1:83" ht="15">
      <c r="A333">
        <v>5</v>
      </c>
      <c r="B333" t="s">
        <v>82</v>
      </c>
      <c r="C333" s="2">
        <v>1601518000573</v>
      </c>
      <c r="D333">
        <v>9</v>
      </c>
      <c r="E333">
        <v>1</v>
      </c>
      <c r="F333" s="1">
        <v>43282</v>
      </c>
      <c r="G333" s="1">
        <v>43647</v>
      </c>
      <c r="H333">
        <v>931</v>
      </c>
      <c r="I333" t="s">
        <v>83</v>
      </c>
      <c r="J333" t="s">
        <v>84</v>
      </c>
      <c r="K333" t="s">
        <v>85</v>
      </c>
      <c r="L333">
        <v>1601</v>
      </c>
      <c r="M333" t="s">
        <v>86</v>
      </c>
      <c r="N333">
        <v>5802</v>
      </c>
      <c r="O333" t="s">
        <v>87</v>
      </c>
      <c r="P333">
        <v>8914800359</v>
      </c>
      <c r="Q333" t="s">
        <v>88</v>
      </c>
      <c r="R333">
        <v>1088034418</v>
      </c>
      <c r="S333" t="s">
        <v>442</v>
      </c>
      <c r="T333" t="s">
        <v>90</v>
      </c>
      <c r="U333" t="s">
        <v>91</v>
      </c>
      <c r="W333" t="s">
        <v>86</v>
      </c>
      <c r="X333">
        <v>2867</v>
      </c>
      <c r="Y333">
        <v>8908070566</v>
      </c>
      <c r="Z333" t="s">
        <v>104</v>
      </c>
      <c r="AA333">
        <v>160119311900067</v>
      </c>
      <c r="AB333" s="1">
        <v>43588</v>
      </c>
      <c r="AC333" s="1">
        <v>43621</v>
      </c>
      <c r="AD333" s="1">
        <v>43656</v>
      </c>
      <c r="AF333" s="1">
        <v>43861</v>
      </c>
      <c r="AH333" s="1">
        <v>43857</v>
      </c>
      <c r="AI333">
        <v>1</v>
      </c>
      <c r="AJ333" t="s">
        <v>93</v>
      </c>
      <c r="AK333" t="s">
        <v>94</v>
      </c>
      <c r="AL333" t="s">
        <v>95</v>
      </c>
      <c r="AM333" t="s">
        <v>96</v>
      </c>
      <c r="AN333">
        <v>100124</v>
      </c>
      <c r="AO333" t="s">
        <v>229</v>
      </c>
      <c r="AP333" t="s">
        <v>91</v>
      </c>
      <c r="AQ333" t="s">
        <v>91</v>
      </c>
      <c r="AR333" t="s">
        <v>91</v>
      </c>
      <c r="AS333" t="s">
        <v>91</v>
      </c>
      <c r="AU333" t="s">
        <v>98</v>
      </c>
      <c r="AV333" t="s">
        <v>99</v>
      </c>
      <c r="AW333">
        <v>100</v>
      </c>
      <c r="AX333">
        <v>0</v>
      </c>
      <c r="AY333">
        <v>591931031</v>
      </c>
      <c r="AZ333">
        <v>31</v>
      </c>
      <c r="BA333" t="s">
        <v>100</v>
      </c>
      <c r="BB333">
        <v>66001</v>
      </c>
      <c r="BC333" t="s">
        <v>86</v>
      </c>
      <c r="BD333" t="s">
        <v>101</v>
      </c>
      <c r="BE333" t="s">
        <v>91</v>
      </c>
      <c r="BF333" t="s">
        <v>91</v>
      </c>
      <c r="BG333">
        <v>0</v>
      </c>
      <c r="BH333">
        <v>0</v>
      </c>
      <c r="BI333" t="s">
        <v>91</v>
      </c>
      <c r="BJ333">
        <v>1601518900105</v>
      </c>
      <c r="BK333">
        <v>60151</v>
      </c>
      <c r="BL333" t="s">
        <v>102</v>
      </c>
      <c r="BS333" t="s">
        <v>95</v>
      </c>
      <c r="BW333" t="s">
        <v>443</v>
      </c>
      <c r="BX333">
        <v>0</v>
      </c>
      <c r="BY333">
        <v>0</v>
      </c>
      <c r="BZ333">
        <v>0</v>
      </c>
      <c r="CA333">
        <v>0</v>
      </c>
      <c r="CB333">
        <v>0</v>
      </c>
      <c r="CC333">
        <v>0</v>
      </c>
      <c r="CD333">
        <v>331057</v>
      </c>
      <c r="CE333">
        <v>331057</v>
      </c>
    </row>
    <row r="334" spans="1:83" ht="15">
      <c r="A334">
        <v>5</v>
      </c>
      <c r="B334" t="s">
        <v>82</v>
      </c>
      <c r="C334" s="2">
        <v>1601518000573</v>
      </c>
      <c r="D334">
        <v>9</v>
      </c>
      <c r="E334">
        <v>1</v>
      </c>
      <c r="F334" s="1">
        <v>43282</v>
      </c>
      <c r="G334" s="1">
        <v>43647</v>
      </c>
      <c r="H334">
        <v>931</v>
      </c>
      <c r="I334" t="s">
        <v>83</v>
      </c>
      <c r="J334" t="s">
        <v>84</v>
      </c>
      <c r="K334" t="s">
        <v>85</v>
      </c>
      <c r="L334">
        <v>1601</v>
      </c>
      <c r="M334" t="s">
        <v>86</v>
      </c>
      <c r="N334">
        <v>5802</v>
      </c>
      <c r="O334" t="s">
        <v>87</v>
      </c>
      <c r="P334">
        <v>8914800359</v>
      </c>
      <c r="Q334" t="s">
        <v>88</v>
      </c>
      <c r="R334">
        <v>1088027527</v>
      </c>
      <c r="S334" t="s">
        <v>444</v>
      </c>
      <c r="T334" t="s">
        <v>90</v>
      </c>
      <c r="U334" t="s">
        <v>91</v>
      </c>
      <c r="W334" t="s">
        <v>86</v>
      </c>
      <c r="X334">
        <v>2867</v>
      </c>
      <c r="Y334">
        <v>8908070566</v>
      </c>
      <c r="Z334" t="s">
        <v>104</v>
      </c>
      <c r="AA334">
        <v>160119311900068</v>
      </c>
      <c r="AB334" s="1">
        <v>43599</v>
      </c>
      <c r="AC334" s="1">
        <v>43621</v>
      </c>
      <c r="AD334" s="1">
        <v>43656</v>
      </c>
      <c r="AF334" s="1">
        <v>43852</v>
      </c>
      <c r="AH334" s="1">
        <v>43852</v>
      </c>
      <c r="AI334">
        <v>1</v>
      </c>
      <c r="AJ334" t="s">
        <v>93</v>
      </c>
      <c r="AK334" t="s">
        <v>94</v>
      </c>
      <c r="AL334" t="s">
        <v>95</v>
      </c>
      <c r="AM334" t="s">
        <v>96</v>
      </c>
      <c r="AN334">
        <v>99998</v>
      </c>
      <c r="AO334" t="s">
        <v>445</v>
      </c>
      <c r="AP334" t="s">
        <v>91</v>
      </c>
      <c r="AQ334" t="s">
        <v>91</v>
      </c>
      <c r="AR334" t="s">
        <v>91</v>
      </c>
      <c r="AS334" t="s">
        <v>91</v>
      </c>
      <c r="AU334" t="s">
        <v>98</v>
      </c>
      <c r="AV334" t="s">
        <v>99</v>
      </c>
      <c r="AW334">
        <v>100</v>
      </c>
      <c r="AX334">
        <v>0</v>
      </c>
      <c r="AY334">
        <v>591931031</v>
      </c>
      <c r="AZ334">
        <v>31</v>
      </c>
      <c r="BA334" t="s">
        <v>100</v>
      </c>
      <c r="BB334">
        <v>66001</v>
      </c>
      <c r="BC334" t="s">
        <v>86</v>
      </c>
      <c r="BD334" t="s">
        <v>101</v>
      </c>
      <c r="BE334" t="s">
        <v>91</v>
      </c>
      <c r="BF334" t="s">
        <v>91</v>
      </c>
      <c r="BG334">
        <v>0</v>
      </c>
      <c r="BH334">
        <v>0</v>
      </c>
      <c r="BI334" t="s">
        <v>91</v>
      </c>
      <c r="BJ334">
        <v>1601518900105</v>
      </c>
      <c r="BK334">
        <v>60151</v>
      </c>
      <c r="BL334" t="s">
        <v>102</v>
      </c>
      <c r="BS334" t="s">
        <v>95</v>
      </c>
      <c r="BW334" t="s">
        <v>446</v>
      </c>
      <c r="BX334">
        <v>0</v>
      </c>
      <c r="BY334">
        <v>0</v>
      </c>
      <c r="BZ334">
        <v>0</v>
      </c>
      <c r="CA334">
        <v>0</v>
      </c>
      <c r="CB334">
        <v>0</v>
      </c>
      <c r="CC334">
        <v>0</v>
      </c>
      <c r="CD334">
        <v>223797</v>
      </c>
      <c r="CE334">
        <v>223797</v>
      </c>
    </row>
    <row r="335" spans="1:83" ht="15">
      <c r="A335">
        <v>5</v>
      </c>
      <c r="B335" t="s">
        <v>82</v>
      </c>
      <c r="C335" s="2">
        <v>1601518000573</v>
      </c>
      <c r="D335">
        <v>9</v>
      </c>
      <c r="E335">
        <v>1</v>
      </c>
      <c r="F335" s="1">
        <v>43282</v>
      </c>
      <c r="G335" s="1">
        <v>43647</v>
      </c>
      <c r="H335">
        <v>931</v>
      </c>
      <c r="I335" t="s">
        <v>83</v>
      </c>
      <c r="J335" t="s">
        <v>84</v>
      </c>
      <c r="K335" t="s">
        <v>85</v>
      </c>
      <c r="L335">
        <v>1601</v>
      </c>
      <c r="M335" t="s">
        <v>86</v>
      </c>
      <c r="N335">
        <v>5802</v>
      </c>
      <c r="O335" t="s">
        <v>87</v>
      </c>
      <c r="P335">
        <v>8914800359</v>
      </c>
      <c r="Q335" t="s">
        <v>88</v>
      </c>
      <c r="R335">
        <v>1088027527</v>
      </c>
      <c r="S335" t="s">
        <v>444</v>
      </c>
      <c r="T335" t="s">
        <v>90</v>
      </c>
      <c r="U335" t="s">
        <v>91</v>
      </c>
      <c r="W335" t="s">
        <v>86</v>
      </c>
      <c r="X335">
        <v>3000</v>
      </c>
      <c r="Y335">
        <v>8909016044</v>
      </c>
      <c r="Z335" t="s">
        <v>92</v>
      </c>
      <c r="AA335">
        <v>160119311900068</v>
      </c>
      <c r="AB335" s="1">
        <v>43599</v>
      </c>
      <c r="AC335" s="1">
        <v>43621</v>
      </c>
      <c r="AD335" s="1">
        <v>43656</v>
      </c>
      <c r="AF335" s="1">
        <v>43852</v>
      </c>
      <c r="AH335" s="1">
        <v>43852</v>
      </c>
      <c r="AI335">
        <v>1</v>
      </c>
      <c r="AJ335" t="s">
        <v>93</v>
      </c>
      <c r="AK335" t="s">
        <v>94</v>
      </c>
      <c r="AL335" t="s">
        <v>95</v>
      </c>
      <c r="AM335" t="s">
        <v>96</v>
      </c>
      <c r="AN335">
        <v>99998</v>
      </c>
      <c r="AO335" t="s">
        <v>445</v>
      </c>
      <c r="AP335" t="s">
        <v>91</v>
      </c>
      <c r="AQ335" t="s">
        <v>91</v>
      </c>
      <c r="AR335" t="s">
        <v>91</v>
      </c>
      <c r="AS335" t="s">
        <v>91</v>
      </c>
      <c r="AU335" t="s">
        <v>98</v>
      </c>
      <c r="AV335" t="s">
        <v>99</v>
      </c>
      <c r="AW335">
        <v>100</v>
      </c>
      <c r="AX335">
        <v>0</v>
      </c>
      <c r="AY335">
        <v>591931031</v>
      </c>
      <c r="AZ335">
        <v>31</v>
      </c>
      <c r="BA335" t="s">
        <v>100</v>
      </c>
      <c r="BB335">
        <v>66001</v>
      </c>
      <c r="BC335" t="s">
        <v>86</v>
      </c>
      <c r="BD335" t="s">
        <v>101</v>
      </c>
      <c r="BE335" t="s">
        <v>91</v>
      </c>
      <c r="BF335" t="s">
        <v>91</v>
      </c>
      <c r="BG335">
        <v>0</v>
      </c>
      <c r="BH335">
        <v>0</v>
      </c>
      <c r="BI335" t="s">
        <v>91</v>
      </c>
      <c r="BJ335">
        <v>1601518900105</v>
      </c>
      <c r="BK335">
        <v>60151</v>
      </c>
      <c r="BL335" t="s">
        <v>102</v>
      </c>
      <c r="BS335" t="s">
        <v>95</v>
      </c>
      <c r="BW335" t="s">
        <v>446</v>
      </c>
      <c r="BX335">
        <v>0</v>
      </c>
      <c r="BY335">
        <v>0</v>
      </c>
      <c r="BZ335">
        <v>0</v>
      </c>
      <c r="CA335">
        <v>0</v>
      </c>
      <c r="CB335">
        <v>0</v>
      </c>
      <c r="CC335">
        <v>0</v>
      </c>
      <c r="CD335">
        <v>223797</v>
      </c>
      <c r="CE335">
        <v>223797</v>
      </c>
    </row>
    <row r="336" spans="1:83" ht="15">
      <c r="A336">
        <v>5</v>
      </c>
      <c r="B336" t="s">
        <v>82</v>
      </c>
      <c r="C336" s="2">
        <v>1601518000573</v>
      </c>
      <c r="D336">
        <v>6</v>
      </c>
      <c r="E336">
        <v>1</v>
      </c>
      <c r="F336" s="1">
        <v>43282</v>
      </c>
      <c r="G336" s="1">
        <v>43647</v>
      </c>
      <c r="H336">
        <v>931</v>
      </c>
      <c r="I336" t="s">
        <v>83</v>
      </c>
      <c r="J336" t="s">
        <v>84</v>
      </c>
      <c r="K336" t="s">
        <v>85</v>
      </c>
      <c r="L336">
        <v>1601</v>
      </c>
      <c r="M336" t="s">
        <v>86</v>
      </c>
      <c r="N336">
        <v>5802</v>
      </c>
      <c r="O336" t="s">
        <v>87</v>
      </c>
      <c r="P336">
        <v>8914800359</v>
      </c>
      <c r="Q336" t="s">
        <v>88</v>
      </c>
      <c r="R336">
        <v>1003616352</v>
      </c>
      <c r="S336" t="s">
        <v>447</v>
      </c>
      <c r="T336" t="s">
        <v>90</v>
      </c>
      <c r="U336" t="s">
        <v>91</v>
      </c>
      <c r="W336" t="s">
        <v>86</v>
      </c>
      <c r="X336">
        <v>3000</v>
      </c>
      <c r="Y336">
        <v>8909016044</v>
      </c>
      <c r="Z336" t="s">
        <v>92</v>
      </c>
      <c r="AA336">
        <v>160119311900069</v>
      </c>
      <c r="AB336" s="1">
        <v>43536</v>
      </c>
      <c r="AC336" s="1">
        <v>43536</v>
      </c>
      <c r="AD336" s="1">
        <v>43657</v>
      </c>
      <c r="AF336" s="1">
        <v>43685</v>
      </c>
      <c r="AH336" s="1">
        <v>43685</v>
      </c>
      <c r="AI336">
        <v>1</v>
      </c>
      <c r="AJ336" t="s">
        <v>93</v>
      </c>
      <c r="AK336" t="s">
        <v>94</v>
      </c>
      <c r="AL336" t="s">
        <v>95</v>
      </c>
      <c r="AM336" t="s">
        <v>96</v>
      </c>
      <c r="AN336">
        <v>9074</v>
      </c>
      <c r="AO336" t="s">
        <v>448</v>
      </c>
      <c r="AP336" t="s">
        <v>91</v>
      </c>
      <c r="AQ336" t="s">
        <v>91</v>
      </c>
      <c r="AR336" t="s">
        <v>91</v>
      </c>
      <c r="AS336" t="s">
        <v>91</v>
      </c>
      <c r="AU336" t="s">
        <v>98</v>
      </c>
      <c r="AV336" t="s">
        <v>99</v>
      </c>
      <c r="AW336">
        <v>100</v>
      </c>
      <c r="AX336">
        <v>0</v>
      </c>
      <c r="AY336">
        <v>591931031</v>
      </c>
      <c r="AZ336">
        <v>31</v>
      </c>
      <c r="BA336" t="s">
        <v>100</v>
      </c>
      <c r="BB336">
        <v>66001</v>
      </c>
      <c r="BC336" t="s">
        <v>86</v>
      </c>
      <c r="BD336" t="s">
        <v>101</v>
      </c>
      <c r="BE336" t="s">
        <v>91</v>
      </c>
      <c r="BF336" t="s">
        <v>91</v>
      </c>
      <c r="BG336">
        <v>0</v>
      </c>
      <c r="BH336">
        <v>0</v>
      </c>
      <c r="BI336" t="s">
        <v>91</v>
      </c>
      <c r="BJ336">
        <v>1601518900105</v>
      </c>
      <c r="BK336">
        <v>60151</v>
      </c>
      <c r="BL336" t="s">
        <v>102</v>
      </c>
      <c r="BS336" t="s">
        <v>95</v>
      </c>
      <c r="BW336" t="s">
        <v>449</v>
      </c>
      <c r="BX336">
        <v>0</v>
      </c>
      <c r="BY336">
        <v>0</v>
      </c>
      <c r="BZ336">
        <v>0</v>
      </c>
      <c r="CA336">
        <v>0</v>
      </c>
      <c r="CB336">
        <v>0</v>
      </c>
      <c r="CC336">
        <v>0</v>
      </c>
      <c r="CD336">
        <v>28895</v>
      </c>
      <c r="CE336">
        <v>28895</v>
      </c>
    </row>
    <row r="337" spans="1:83" ht="15">
      <c r="A337">
        <v>5</v>
      </c>
      <c r="B337" t="s">
        <v>82</v>
      </c>
      <c r="C337" s="2">
        <v>1601518000573</v>
      </c>
      <c r="D337">
        <v>6</v>
      </c>
      <c r="E337">
        <v>1</v>
      </c>
      <c r="F337" s="1">
        <v>43282</v>
      </c>
      <c r="G337" s="1">
        <v>43647</v>
      </c>
      <c r="H337">
        <v>931</v>
      </c>
      <c r="I337" t="s">
        <v>83</v>
      </c>
      <c r="J337" t="s">
        <v>84</v>
      </c>
      <c r="K337" t="s">
        <v>85</v>
      </c>
      <c r="L337">
        <v>1601</v>
      </c>
      <c r="M337" t="s">
        <v>86</v>
      </c>
      <c r="N337">
        <v>5802</v>
      </c>
      <c r="O337" t="s">
        <v>87</v>
      </c>
      <c r="P337">
        <v>8914800359</v>
      </c>
      <c r="Q337" t="s">
        <v>88</v>
      </c>
      <c r="R337">
        <v>1003616352</v>
      </c>
      <c r="S337" t="s">
        <v>447</v>
      </c>
      <c r="T337" t="s">
        <v>90</v>
      </c>
      <c r="U337" t="s">
        <v>91</v>
      </c>
      <c r="W337" t="s">
        <v>86</v>
      </c>
      <c r="X337">
        <v>2867</v>
      </c>
      <c r="Y337">
        <v>8908070566</v>
      </c>
      <c r="Z337" t="s">
        <v>104</v>
      </c>
      <c r="AA337">
        <v>160119311900069</v>
      </c>
      <c r="AB337" s="1">
        <v>43536</v>
      </c>
      <c r="AC337" s="1">
        <v>43536</v>
      </c>
      <c r="AD337" s="1">
        <v>43657</v>
      </c>
      <c r="AF337" s="1">
        <v>43685</v>
      </c>
      <c r="AH337" s="1">
        <v>43685</v>
      </c>
      <c r="AI337">
        <v>1</v>
      </c>
      <c r="AJ337" t="s">
        <v>93</v>
      </c>
      <c r="AK337" t="s">
        <v>94</v>
      </c>
      <c r="AL337" t="s">
        <v>95</v>
      </c>
      <c r="AM337" t="s">
        <v>96</v>
      </c>
      <c r="AN337">
        <v>9074</v>
      </c>
      <c r="AO337" t="s">
        <v>448</v>
      </c>
      <c r="AP337" t="s">
        <v>91</v>
      </c>
      <c r="AQ337" t="s">
        <v>91</v>
      </c>
      <c r="AR337" t="s">
        <v>91</v>
      </c>
      <c r="AS337" t="s">
        <v>91</v>
      </c>
      <c r="AU337" t="s">
        <v>98</v>
      </c>
      <c r="AV337" t="s">
        <v>99</v>
      </c>
      <c r="AW337">
        <v>100</v>
      </c>
      <c r="AX337">
        <v>0</v>
      </c>
      <c r="AY337">
        <v>591931031</v>
      </c>
      <c r="AZ337">
        <v>31</v>
      </c>
      <c r="BA337" t="s">
        <v>100</v>
      </c>
      <c r="BB337">
        <v>66001</v>
      </c>
      <c r="BC337" t="s">
        <v>86</v>
      </c>
      <c r="BD337" t="s">
        <v>101</v>
      </c>
      <c r="BE337" t="s">
        <v>91</v>
      </c>
      <c r="BF337" t="s">
        <v>91</v>
      </c>
      <c r="BG337">
        <v>0</v>
      </c>
      <c r="BH337">
        <v>0</v>
      </c>
      <c r="BI337" t="s">
        <v>91</v>
      </c>
      <c r="BJ337">
        <v>1601518900105</v>
      </c>
      <c r="BK337">
        <v>60151</v>
      </c>
      <c r="BL337" t="s">
        <v>102</v>
      </c>
      <c r="BS337" t="s">
        <v>95</v>
      </c>
      <c r="BW337" t="s">
        <v>449</v>
      </c>
      <c r="BX337">
        <v>0</v>
      </c>
      <c r="BY337">
        <v>0</v>
      </c>
      <c r="BZ337">
        <v>0</v>
      </c>
      <c r="CA337">
        <v>0</v>
      </c>
      <c r="CB337">
        <v>0</v>
      </c>
      <c r="CC337">
        <v>0</v>
      </c>
      <c r="CD337">
        <v>28895</v>
      </c>
      <c r="CE337">
        <v>28895</v>
      </c>
    </row>
    <row r="338" spans="1:83" ht="15">
      <c r="A338">
        <v>5</v>
      </c>
      <c r="B338" t="s">
        <v>82</v>
      </c>
      <c r="C338" s="2">
        <v>1601518000573</v>
      </c>
      <c r="D338">
        <v>9</v>
      </c>
      <c r="E338">
        <v>1</v>
      </c>
      <c r="F338" s="1">
        <v>43282</v>
      </c>
      <c r="G338" s="1">
        <v>43647</v>
      </c>
      <c r="H338">
        <v>931</v>
      </c>
      <c r="I338" t="s">
        <v>83</v>
      </c>
      <c r="J338" t="s">
        <v>84</v>
      </c>
      <c r="K338" t="s">
        <v>85</v>
      </c>
      <c r="L338">
        <v>1601</v>
      </c>
      <c r="M338" t="s">
        <v>86</v>
      </c>
      <c r="N338">
        <v>5802</v>
      </c>
      <c r="O338" t="s">
        <v>87</v>
      </c>
      <c r="P338">
        <v>8914800359</v>
      </c>
      <c r="Q338" t="s">
        <v>88</v>
      </c>
      <c r="R338">
        <v>1088011520</v>
      </c>
      <c r="S338" t="s">
        <v>450</v>
      </c>
      <c r="T338" t="s">
        <v>116</v>
      </c>
      <c r="U338">
        <v>3206196184</v>
      </c>
      <c r="W338" t="s">
        <v>86</v>
      </c>
      <c r="X338">
        <v>2867</v>
      </c>
      <c r="Y338">
        <v>8908070566</v>
      </c>
      <c r="Z338" t="s">
        <v>104</v>
      </c>
      <c r="AA338">
        <v>160119311900070</v>
      </c>
      <c r="AB338" s="1">
        <v>43612</v>
      </c>
      <c r="AC338" s="1">
        <v>43651</v>
      </c>
      <c r="AD338" s="1">
        <v>43663</v>
      </c>
      <c r="AF338" s="1">
        <v>43861</v>
      </c>
      <c r="AH338" s="1">
        <v>43985</v>
      </c>
      <c r="AI338">
        <v>1</v>
      </c>
      <c r="AJ338" t="s">
        <v>93</v>
      </c>
      <c r="AK338" t="s">
        <v>94</v>
      </c>
      <c r="AL338" t="s">
        <v>95</v>
      </c>
      <c r="AM338" t="s">
        <v>96</v>
      </c>
      <c r="AN338">
        <v>100124</v>
      </c>
      <c r="AO338" t="s">
        <v>229</v>
      </c>
      <c r="AP338" t="s">
        <v>91</v>
      </c>
      <c r="AQ338" t="s">
        <v>91</v>
      </c>
      <c r="AR338" t="s">
        <v>91</v>
      </c>
      <c r="AS338" t="s">
        <v>91</v>
      </c>
      <c r="AU338" t="s">
        <v>98</v>
      </c>
      <c r="AV338" t="s">
        <v>99</v>
      </c>
      <c r="AW338">
        <v>100</v>
      </c>
      <c r="AX338">
        <v>0</v>
      </c>
      <c r="AY338">
        <v>591931031</v>
      </c>
      <c r="AZ338">
        <v>31</v>
      </c>
      <c r="BA338" t="s">
        <v>100</v>
      </c>
      <c r="BB338">
        <v>66001</v>
      </c>
      <c r="BC338" t="s">
        <v>86</v>
      </c>
      <c r="BD338" t="s">
        <v>101</v>
      </c>
      <c r="BE338" t="s">
        <v>91</v>
      </c>
      <c r="BF338" t="s">
        <v>91</v>
      </c>
      <c r="BG338">
        <v>0</v>
      </c>
      <c r="BH338">
        <v>0</v>
      </c>
      <c r="BI338" t="s">
        <v>91</v>
      </c>
      <c r="BJ338">
        <v>1601518900105</v>
      </c>
      <c r="BK338">
        <v>60151</v>
      </c>
      <c r="BL338" t="s">
        <v>102</v>
      </c>
      <c r="BS338" t="s">
        <v>95</v>
      </c>
      <c r="BW338" t="s">
        <v>451</v>
      </c>
      <c r="BX338">
        <v>0</v>
      </c>
      <c r="BY338">
        <v>0</v>
      </c>
      <c r="BZ338">
        <v>0</v>
      </c>
      <c r="CA338">
        <v>0</v>
      </c>
      <c r="CB338">
        <v>0</v>
      </c>
      <c r="CC338">
        <v>0</v>
      </c>
      <c r="CD338">
        <v>3659251</v>
      </c>
      <c r="CE338">
        <v>3659251</v>
      </c>
    </row>
    <row r="339" spans="1:83" ht="15">
      <c r="A339">
        <v>5</v>
      </c>
      <c r="B339" t="s">
        <v>82</v>
      </c>
      <c r="C339" s="2">
        <v>1601518000573</v>
      </c>
      <c r="D339">
        <v>9</v>
      </c>
      <c r="E339">
        <v>1</v>
      </c>
      <c r="F339" s="1">
        <v>43282</v>
      </c>
      <c r="G339" s="1">
        <v>43647</v>
      </c>
      <c r="H339">
        <v>931</v>
      </c>
      <c r="I339" t="s">
        <v>83</v>
      </c>
      <c r="J339" t="s">
        <v>84</v>
      </c>
      <c r="K339" t="s">
        <v>85</v>
      </c>
      <c r="L339">
        <v>1601</v>
      </c>
      <c r="M339" t="s">
        <v>86</v>
      </c>
      <c r="N339">
        <v>5802</v>
      </c>
      <c r="O339" t="s">
        <v>87</v>
      </c>
      <c r="P339">
        <v>8914800359</v>
      </c>
      <c r="Q339" t="s">
        <v>88</v>
      </c>
      <c r="R339">
        <v>1088011520</v>
      </c>
      <c r="S339" t="s">
        <v>450</v>
      </c>
      <c r="T339" t="s">
        <v>116</v>
      </c>
      <c r="U339">
        <v>3206196184</v>
      </c>
      <c r="W339" t="s">
        <v>86</v>
      </c>
      <c r="X339">
        <v>3000</v>
      </c>
      <c r="Y339">
        <v>8909016044</v>
      </c>
      <c r="Z339" t="s">
        <v>92</v>
      </c>
      <c r="AA339">
        <v>160119311900070</v>
      </c>
      <c r="AB339" s="1">
        <v>43612</v>
      </c>
      <c r="AC339" s="1">
        <v>43651</v>
      </c>
      <c r="AD339" s="1">
        <v>43663</v>
      </c>
      <c r="AF339" s="1">
        <v>43861</v>
      </c>
      <c r="AH339" s="1">
        <v>43985</v>
      </c>
      <c r="AI339">
        <v>1</v>
      </c>
      <c r="AJ339" t="s">
        <v>93</v>
      </c>
      <c r="AK339" t="s">
        <v>94</v>
      </c>
      <c r="AL339" t="s">
        <v>95</v>
      </c>
      <c r="AM339" t="s">
        <v>96</v>
      </c>
      <c r="AN339">
        <v>100124</v>
      </c>
      <c r="AO339" t="s">
        <v>229</v>
      </c>
      <c r="AP339" t="s">
        <v>91</v>
      </c>
      <c r="AQ339" t="s">
        <v>91</v>
      </c>
      <c r="AR339" t="s">
        <v>91</v>
      </c>
      <c r="AS339" t="s">
        <v>91</v>
      </c>
      <c r="AU339" t="s">
        <v>98</v>
      </c>
      <c r="AV339" t="s">
        <v>99</v>
      </c>
      <c r="AW339">
        <v>100</v>
      </c>
      <c r="AX339">
        <v>0</v>
      </c>
      <c r="AY339">
        <v>591931031</v>
      </c>
      <c r="AZ339">
        <v>31</v>
      </c>
      <c r="BA339" t="s">
        <v>100</v>
      </c>
      <c r="BB339">
        <v>66001</v>
      </c>
      <c r="BC339" t="s">
        <v>86</v>
      </c>
      <c r="BD339" t="s">
        <v>101</v>
      </c>
      <c r="BE339" t="s">
        <v>91</v>
      </c>
      <c r="BF339" t="s">
        <v>91</v>
      </c>
      <c r="BG339">
        <v>0</v>
      </c>
      <c r="BH339">
        <v>0</v>
      </c>
      <c r="BI339" t="s">
        <v>91</v>
      </c>
      <c r="BJ339">
        <v>1601518900105</v>
      </c>
      <c r="BK339">
        <v>60151</v>
      </c>
      <c r="BL339" t="s">
        <v>102</v>
      </c>
      <c r="BS339" t="s">
        <v>95</v>
      </c>
      <c r="BW339" t="s">
        <v>451</v>
      </c>
      <c r="BX339">
        <v>0</v>
      </c>
      <c r="BY339">
        <v>0</v>
      </c>
      <c r="BZ339">
        <v>0</v>
      </c>
      <c r="CA339">
        <v>0</v>
      </c>
      <c r="CB339">
        <v>0</v>
      </c>
      <c r="CC339">
        <v>0</v>
      </c>
      <c r="CD339">
        <v>3659251</v>
      </c>
      <c r="CE339">
        <v>3659251</v>
      </c>
    </row>
    <row r="340" spans="1:83" ht="15">
      <c r="A340">
        <v>5</v>
      </c>
      <c r="B340" t="s">
        <v>82</v>
      </c>
      <c r="C340" s="2">
        <v>1601518000573</v>
      </c>
      <c r="D340">
        <v>9</v>
      </c>
      <c r="E340">
        <v>1</v>
      </c>
      <c r="F340" s="1">
        <v>43282</v>
      </c>
      <c r="G340" s="1">
        <v>43647</v>
      </c>
      <c r="H340">
        <v>931</v>
      </c>
      <c r="I340" t="s">
        <v>83</v>
      </c>
      <c r="J340" t="s">
        <v>84</v>
      </c>
      <c r="K340" t="s">
        <v>85</v>
      </c>
      <c r="L340">
        <v>1601</v>
      </c>
      <c r="M340" t="s">
        <v>86</v>
      </c>
      <c r="N340">
        <v>5802</v>
      </c>
      <c r="O340" t="s">
        <v>87</v>
      </c>
      <c r="P340">
        <v>8914800359</v>
      </c>
      <c r="Q340" t="s">
        <v>88</v>
      </c>
      <c r="R340">
        <v>1087492813</v>
      </c>
      <c r="S340" t="s">
        <v>452</v>
      </c>
      <c r="T340" t="s">
        <v>90</v>
      </c>
      <c r="U340" t="s">
        <v>91</v>
      </c>
      <c r="W340" t="s">
        <v>86</v>
      </c>
      <c r="X340">
        <v>2867</v>
      </c>
      <c r="Y340">
        <v>8908070566</v>
      </c>
      <c r="Z340" t="s">
        <v>104</v>
      </c>
      <c r="AA340">
        <v>160119311900071</v>
      </c>
      <c r="AB340" s="1">
        <v>43635</v>
      </c>
      <c r="AC340" s="1">
        <v>43657</v>
      </c>
      <c r="AD340" s="1">
        <v>43664</v>
      </c>
      <c r="AF340" s="1">
        <v>43857</v>
      </c>
      <c r="AH340" s="1">
        <v>43857</v>
      </c>
      <c r="AI340">
        <v>1</v>
      </c>
      <c r="AJ340" t="s">
        <v>93</v>
      </c>
      <c r="AK340" t="s">
        <v>94</v>
      </c>
      <c r="AL340" t="s">
        <v>95</v>
      </c>
      <c r="AM340" t="s">
        <v>96</v>
      </c>
      <c r="AN340">
        <v>100124</v>
      </c>
      <c r="AO340" t="s">
        <v>229</v>
      </c>
      <c r="AP340" t="s">
        <v>91</v>
      </c>
      <c r="AQ340" t="s">
        <v>91</v>
      </c>
      <c r="AR340" t="s">
        <v>91</v>
      </c>
      <c r="AS340" t="s">
        <v>91</v>
      </c>
      <c r="AU340" t="s">
        <v>98</v>
      </c>
      <c r="AV340" t="s">
        <v>99</v>
      </c>
      <c r="AW340">
        <v>100</v>
      </c>
      <c r="AX340">
        <v>0</v>
      </c>
      <c r="AY340">
        <v>591931031</v>
      </c>
      <c r="AZ340">
        <v>31</v>
      </c>
      <c r="BA340" t="s">
        <v>100</v>
      </c>
      <c r="BB340">
        <v>66001</v>
      </c>
      <c r="BC340" t="s">
        <v>86</v>
      </c>
      <c r="BD340" t="s">
        <v>101</v>
      </c>
      <c r="BE340" t="s">
        <v>91</v>
      </c>
      <c r="BF340" t="s">
        <v>91</v>
      </c>
      <c r="BG340">
        <v>0</v>
      </c>
      <c r="BH340">
        <v>0</v>
      </c>
      <c r="BI340" t="s">
        <v>91</v>
      </c>
      <c r="BJ340">
        <v>1601518900105</v>
      </c>
      <c r="BK340">
        <v>60151</v>
      </c>
      <c r="BL340" t="s">
        <v>102</v>
      </c>
      <c r="BS340" t="s">
        <v>95</v>
      </c>
      <c r="BW340" t="s">
        <v>453</v>
      </c>
      <c r="BX340">
        <v>0</v>
      </c>
      <c r="BY340">
        <v>0</v>
      </c>
      <c r="BZ340">
        <v>0</v>
      </c>
      <c r="CA340">
        <v>0</v>
      </c>
      <c r="CB340">
        <v>0</v>
      </c>
      <c r="CC340">
        <v>0</v>
      </c>
      <c r="CD340">
        <v>84149</v>
      </c>
      <c r="CE340">
        <v>84149</v>
      </c>
    </row>
    <row r="341" spans="1:83" ht="15">
      <c r="A341">
        <v>5</v>
      </c>
      <c r="B341" t="s">
        <v>82</v>
      </c>
      <c r="C341" s="2">
        <v>1601518000573</v>
      </c>
      <c r="D341">
        <v>9</v>
      </c>
      <c r="E341">
        <v>1</v>
      </c>
      <c r="F341" s="1">
        <v>43282</v>
      </c>
      <c r="G341" s="1">
        <v>43647</v>
      </c>
      <c r="H341">
        <v>931</v>
      </c>
      <c r="I341" t="s">
        <v>83</v>
      </c>
      <c r="J341" t="s">
        <v>84</v>
      </c>
      <c r="K341" t="s">
        <v>85</v>
      </c>
      <c r="L341">
        <v>1601</v>
      </c>
      <c r="M341" t="s">
        <v>86</v>
      </c>
      <c r="N341">
        <v>5802</v>
      </c>
      <c r="O341" t="s">
        <v>87</v>
      </c>
      <c r="P341">
        <v>8914800359</v>
      </c>
      <c r="Q341" t="s">
        <v>88</v>
      </c>
      <c r="R341">
        <v>1087492813</v>
      </c>
      <c r="S341" t="s">
        <v>452</v>
      </c>
      <c r="T341" t="s">
        <v>90</v>
      </c>
      <c r="U341" t="s">
        <v>91</v>
      </c>
      <c r="W341" t="s">
        <v>86</v>
      </c>
      <c r="X341">
        <v>3000</v>
      </c>
      <c r="Y341">
        <v>8909016044</v>
      </c>
      <c r="Z341" t="s">
        <v>92</v>
      </c>
      <c r="AA341">
        <v>160119311900071</v>
      </c>
      <c r="AB341" s="1">
        <v>43635</v>
      </c>
      <c r="AC341" s="1">
        <v>43657</v>
      </c>
      <c r="AD341" s="1">
        <v>43664</v>
      </c>
      <c r="AF341" s="1">
        <v>43857</v>
      </c>
      <c r="AH341" s="1">
        <v>43857</v>
      </c>
      <c r="AI341">
        <v>1</v>
      </c>
      <c r="AJ341" t="s">
        <v>93</v>
      </c>
      <c r="AK341" t="s">
        <v>94</v>
      </c>
      <c r="AL341" t="s">
        <v>95</v>
      </c>
      <c r="AM341" t="s">
        <v>96</v>
      </c>
      <c r="AN341">
        <v>100124</v>
      </c>
      <c r="AO341" t="s">
        <v>229</v>
      </c>
      <c r="AP341" t="s">
        <v>91</v>
      </c>
      <c r="AQ341" t="s">
        <v>91</v>
      </c>
      <c r="AR341" t="s">
        <v>91</v>
      </c>
      <c r="AS341" t="s">
        <v>91</v>
      </c>
      <c r="AU341" t="s">
        <v>98</v>
      </c>
      <c r="AV341" t="s">
        <v>99</v>
      </c>
      <c r="AW341">
        <v>100</v>
      </c>
      <c r="AX341">
        <v>0</v>
      </c>
      <c r="AY341">
        <v>591931031</v>
      </c>
      <c r="AZ341">
        <v>31</v>
      </c>
      <c r="BA341" t="s">
        <v>100</v>
      </c>
      <c r="BB341">
        <v>66001</v>
      </c>
      <c r="BC341" t="s">
        <v>86</v>
      </c>
      <c r="BD341" t="s">
        <v>101</v>
      </c>
      <c r="BE341" t="s">
        <v>91</v>
      </c>
      <c r="BF341" t="s">
        <v>91</v>
      </c>
      <c r="BG341">
        <v>0</v>
      </c>
      <c r="BH341">
        <v>0</v>
      </c>
      <c r="BI341" t="s">
        <v>91</v>
      </c>
      <c r="BJ341">
        <v>1601518900105</v>
      </c>
      <c r="BK341">
        <v>60151</v>
      </c>
      <c r="BL341" t="s">
        <v>102</v>
      </c>
      <c r="BS341" t="s">
        <v>95</v>
      </c>
      <c r="BW341" t="s">
        <v>453</v>
      </c>
      <c r="BX341">
        <v>0</v>
      </c>
      <c r="BY341">
        <v>0</v>
      </c>
      <c r="BZ341">
        <v>0</v>
      </c>
      <c r="CA341">
        <v>0</v>
      </c>
      <c r="CB341">
        <v>0</v>
      </c>
      <c r="CC341">
        <v>0</v>
      </c>
      <c r="CD341">
        <v>84149</v>
      </c>
      <c r="CE341">
        <v>84149</v>
      </c>
    </row>
    <row r="342" spans="1:83" ht="15">
      <c r="A342">
        <v>5</v>
      </c>
      <c r="B342" t="s">
        <v>82</v>
      </c>
      <c r="C342" s="2">
        <v>1601518000573</v>
      </c>
      <c r="D342">
        <v>9</v>
      </c>
      <c r="E342">
        <v>1</v>
      </c>
      <c r="F342" s="1">
        <v>43282</v>
      </c>
      <c r="G342" s="1">
        <v>43647</v>
      </c>
      <c r="H342">
        <v>931</v>
      </c>
      <c r="I342" t="s">
        <v>83</v>
      </c>
      <c r="J342" t="s">
        <v>84</v>
      </c>
      <c r="K342" t="s">
        <v>85</v>
      </c>
      <c r="L342">
        <v>1601</v>
      </c>
      <c r="M342" t="s">
        <v>86</v>
      </c>
      <c r="N342">
        <v>5802</v>
      </c>
      <c r="O342" t="s">
        <v>87</v>
      </c>
      <c r="P342">
        <v>8914800359</v>
      </c>
      <c r="Q342" t="s">
        <v>88</v>
      </c>
      <c r="R342">
        <v>1010095562</v>
      </c>
      <c r="S342" t="s">
        <v>166</v>
      </c>
      <c r="T342">
        <f>--3117576441</f>
        <v>3117576441</v>
      </c>
      <c r="U342" t="s">
        <v>91</v>
      </c>
      <c r="W342" t="s">
        <v>86</v>
      </c>
      <c r="X342">
        <v>2867</v>
      </c>
      <c r="Y342">
        <v>8908070566</v>
      </c>
      <c r="Z342" t="s">
        <v>104</v>
      </c>
      <c r="AA342">
        <v>160119311900072</v>
      </c>
      <c r="AB342" s="1">
        <v>43642</v>
      </c>
      <c r="AC342" s="1">
        <v>43670</v>
      </c>
      <c r="AD342" s="1">
        <v>43675</v>
      </c>
      <c r="AF342" s="1">
        <v>43915</v>
      </c>
      <c r="AH342" s="1">
        <v>43915</v>
      </c>
      <c r="AI342">
        <v>1</v>
      </c>
      <c r="AJ342" t="s">
        <v>93</v>
      </c>
      <c r="AK342" t="s">
        <v>94</v>
      </c>
      <c r="AL342" t="s">
        <v>95</v>
      </c>
      <c r="AM342" t="s">
        <v>96</v>
      </c>
      <c r="AN342">
        <v>5315</v>
      </c>
      <c r="AO342" t="s">
        <v>128</v>
      </c>
      <c r="AP342" t="s">
        <v>91</v>
      </c>
      <c r="AQ342" t="s">
        <v>91</v>
      </c>
      <c r="AR342" t="s">
        <v>91</v>
      </c>
      <c r="AS342" t="s">
        <v>91</v>
      </c>
      <c r="AU342" t="s">
        <v>98</v>
      </c>
      <c r="AV342" t="s">
        <v>99</v>
      </c>
      <c r="AW342">
        <v>100</v>
      </c>
      <c r="AX342">
        <v>0</v>
      </c>
      <c r="AY342">
        <v>591931031</v>
      </c>
      <c r="AZ342">
        <v>31</v>
      </c>
      <c r="BA342" t="s">
        <v>100</v>
      </c>
      <c r="BB342">
        <v>66001</v>
      </c>
      <c r="BC342" t="s">
        <v>86</v>
      </c>
      <c r="BD342" t="s">
        <v>101</v>
      </c>
      <c r="BE342" t="s">
        <v>91</v>
      </c>
      <c r="BF342" t="s">
        <v>91</v>
      </c>
      <c r="BG342">
        <v>0</v>
      </c>
      <c r="BH342">
        <v>0</v>
      </c>
      <c r="BI342" t="s">
        <v>91</v>
      </c>
      <c r="BJ342">
        <v>1601518900105</v>
      </c>
      <c r="BK342">
        <v>60151</v>
      </c>
      <c r="BL342" t="s">
        <v>102</v>
      </c>
      <c r="BS342" t="s">
        <v>95</v>
      </c>
      <c r="BW342" t="s">
        <v>454</v>
      </c>
      <c r="BX342">
        <v>0</v>
      </c>
      <c r="BY342">
        <v>0</v>
      </c>
      <c r="BZ342">
        <v>0</v>
      </c>
      <c r="CA342">
        <v>0</v>
      </c>
      <c r="CB342">
        <v>0</v>
      </c>
      <c r="CC342">
        <v>0</v>
      </c>
      <c r="CD342">
        <v>37800</v>
      </c>
      <c r="CE342">
        <v>37800</v>
      </c>
    </row>
    <row r="343" spans="1:83" ht="15">
      <c r="A343">
        <v>5</v>
      </c>
      <c r="B343" t="s">
        <v>82</v>
      </c>
      <c r="C343" s="2">
        <v>1601518000573</v>
      </c>
      <c r="D343">
        <v>9</v>
      </c>
      <c r="E343">
        <v>1</v>
      </c>
      <c r="F343" s="1">
        <v>43282</v>
      </c>
      <c r="G343" s="1">
        <v>43647</v>
      </c>
      <c r="H343">
        <v>931</v>
      </c>
      <c r="I343" t="s">
        <v>83</v>
      </c>
      <c r="J343" t="s">
        <v>84</v>
      </c>
      <c r="K343" t="s">
        <v>85</v>
      </c>
      <c r="L343">
        <v>1601</v>
      </c>
      <c r="M343" t="s">
        <v>86</v>
      </c>
      <c r="N343">
        <v>5802</v>
      </c>
      <c r="O343" t="s">
        <v>87</v>
      </c>
      <c r="P343">
        <v>8914800359</v>
      </c>
      <c r="Q343" t="s">
        <v>88</v>
      </c>
      <c r="R343">
        <v>1010095562</v>
      </c>
      <c r="S343" t="s">
        <v>166</v>
      </c>
      <c r="T343">
        <f>--3117576441</f>
        <v>3117576441</v>
      </c>
      <c r="U343" t="s">
        <v>91</v>
      </c>
      <c r="W343" t="s">
        <v>86</v>
      </c>
      <c r="X343">
        <v>3000</v>
      </c>
      <c r="Y343">
        <v>8909016044</v>
      </c>
      <c r="Z343" t="s">
        <v>92</v>
      </c>
      <c r="AA343">
        <v>160119311900072</v>
      </c>
      <c r="AB343" s="1">
        <v>43642</v>
      </c>
      <c r="AC343" s="1">
        <v>43670</v>
      </c>
      <c r="AD343" s="1">
        <v>43675</v>
      </c>
      <c r="AF343" s="1">
        <v>43915</v>
      </c>
      <c r="AH343" s="1">
        <v>43915</v>
      </c>
      <c r="AI343">
        <v>1</v>
      </c>
      <c r="AJ343" t="s">
        <v>93</v>
      </c>
      <c r="AK343" t="s">
        <v>94</v>
      </c>
      <c r="AL343" t="s">
        <v>95</v>
      </c>
      <c r="AM343" t="s">
        <v>96</v>
      </c>
      <c r="AN343">
        <v>5315</v>
      </c>
      <c r="AO343" t="s">
        <v>128</v>
      </c>
      <c r="AP343" t="s">
        <v>91</v>
      </c>
      <c r="AQ343" t="s">
        <v>91</v>
      </c>
      <c r="AR343" t="s">
        <v>91</v>
      </c>
      <c r="AS343" t="s">
        <v>91</v>
      </c>
      <c r="AU343" t="s">
        <v>98</v>
      </c>
      <c r="AV343" t="s">
        <v>99</v>
      </c>
      <c r="AW343">
        <v>100</v>
      </c>
      <c r="AX343">
        <v>0</v>
      </c>
      <c r="AY343">
        <v>591931031</v>
      </c>
      <c r="AZ343">
        <v>31</v>
      </c>
      <c r="BA343" t="s">
        <v>100</v>
      </c>
      <c r="BB343">
        <v>66001</v>
      </c>
      <c r="BC343" t="s">
        <v>86</v>
      </c>
      <c r="BD343" t="s">
        <v>101</v>
      </c>
      <c r="BE343" t="s">
        <v>91</v>
      </c>
      <c r="BF343" t="s">
        <v>91</v>
      </c>
      <c r="BG343">
        <v>0</v>
      </c>
      <c r="BH343">
        <v>0</v>
      </c>
      <c r="BI343" t="s">
        <v>91</v>
      </c>
      <c r="BJ343">
        <v>1601518900105</v>
      </c>
      <c r="BK343">
        <v>60151</v>
      </c>
      <c r="BL343" t="s">
        <v>102</v>
      </c>
      <c r="BS343" t="s">
        <v>95</v>
      </c>
      <c r="BW343" t="s">
        <v>454</v>
      </c>
      <c r="BX343">
        <v>0</v>
      </c>
      <c r="BY343">
        <v>0</v>
      </c>
      <c r="BZ343">
        <v>0</v>
      </c>
      <c r="CA343">
        <v>0</v>
      </c>
      <c r="CB343">
        <v>0</v>
      </c>
      <c r="CC343">
        <v>0</v>
      </c>
      <c r="CD343">
        <v>37800</v>
      </c>
      <c r="CE343">
        <v>37800</v>
      </c>
    </row>
    <row r="344" spans="1:83" ht="15">
      <c r="A344">
        <v>5</v>
      </c>
      <c r="B344" t="s">
        <v>82</v>
      </c>
      <c r="C344" s="2">
        <v>1601518000573</v>
      </c>
      <c r="D344">
        <v>9</v>
      </c>
      <c r="E344">
        <v>1</v>
      </c>
      <c r="F344" s="1">
        <v>43282</v>
      </c>
      <c r="G344" s="1">
        <v>43647</v>
      </c>
      <c r="H344">
        <v>931</v>
      </c>
      <c r="I344" t="s">
        <v>83</v>
      </c>
      <c r="J344" t="s">
        <v>84</v>
      </c>
      <c r="K344" t="s">
        <v>85</v>
      </c>
      <c r="L344">
        <v>1601</v>
      </c>
      <c r="M344" t="s">
        <v>86</v>
      </c>
      <c r="N344">
        <v>5802</v>
      </c>
      <c r="O344" t="s">
        <v>87</v>
      </c>
      <c r="P344">
        <v>8914800359</v>
      </c>
      <c r="Q344" t="s">
        <v>88</v>
      </c>
      <c r="R344">
        <v>1088035024</v>
      </c>
      <c r="S344" t="s">
        <v>455</v>
      </c>
      <c r="T344" t="s">
        <v>90</v>
      </c>
      <c r="U344" t="s">
        <v>91</v>
      </c>
      <c r="W344" t="s">
        <v>86</v>
      </c>
      <c r="X344">
        <v>3000</v>
      </c>
      <c r="Y344">
        <v>8909016044</v>
      </c>
      <c r="Z344" t="s">
        <v>92</v>
      </c>
      <c r="AA344">
        <v>160119311900073</v>
      </c>
      <c r="AB344" s="1">
        <v>43567</v>
      </c>
      <c r="AC344" s="1">
        <v>43670</v>
      </c>
      <c r="AD344" s="1">
        <v>43675</v>
      </c>
      <c r="AF344" s="1">
        <v>43853</v>
      </c>
      <c r="AH344" s="1">
        <v>43853</v>
      </c>
      <c r="AI344">
        <v>1</v>
      </c>
      <c r="AJ344" t="s">
        <v>93</v>
      </c>
      <c r="AK344" t="s">
        <v>94</v>
      </c>
      <c r="AL344" t="s">
        <v>95</v>
      </c>
      <c r="AM344" t="s">
        <v>96</v>
      </c>
      <c r="AN344">
        <v>14200</v>
      </c>
      <c r="AO344" t="s">
        <v>403</v>
      </c>
      <c r="AP344" t="s">
        <v>91</v>
      </c>
      <c r="AQ344" t="s">
        <v>91</v>
      </c>
      <c r="AR344" t="s">
        <v>91</v>
      </c>
      <c r="AS344" t="s">
        <v>91</v>
      </c>
      <c r="AU344" t="s">
        <v>98</v>
      </c>
      <c r="AV344" t="s">
        <v>99</v>
      </c>
      <c r="AW344">
        <v>100</v>
      </c>
      <c r="AX344">
        <v>0</v>
      </c>
      <c r="AY344">
        <v>591931031</v>
      </c>
      <c r="AZ344">
        <v>31</v>
      </c>
      <c r="BA344" t="s">
        <v>100</v>
      </c>
      <c r="BB344">
        <v>66001</v>
      </c>
      <c r="BC344" t="s">
        <v>86</v>
      </c>
      <c r="BD344" t="s">
        <v>101</v>
      </c>
      <c r="BE344" t="s">
        <v>91</v>
      </c>
      <c r="BF344" t="s">
        <v>91</v>
      </c>
      <c r="BG344">
        <v>0</v>
      </c>
      <c r="BH344">
        <v>0</v>
      </c>
      <c r="BI344" t="s">
        <v>91</v>
      </c>
      <c r="BJ344">
        <v>1601518900105</v>
      </c>
      <c r="BK344">
        <v>60151</v>
      </c>
      <c r="BL344" t="s">
        <v>102</v>
      </c>
      <c r="BS344" t="s">
        <v>95</v>
      </c>
      <c r="BW344" t="s">
        <v>456</v>
      </c>
      <c r="BX344">
        <v>0</v>
      </c>
      <c r="BY344">
        <v>0</v>
      </c>
      <c r="BZ344">
        <v>0</v>
      </c>
      <c r="CA344">
        <v>0</v>
      </c>
      <c r="CB344">
        <v>0</v>
      </c>
      <c r="CC344">
        <v>0</v>
      </c>
      <c r="CD344">
        <v>117900</v>
      </c>
      <c r="CE344">
        <v>117900</v>
      </c>
    </row>
    <row r="345" spans="1:83" ht="15">
      <c r="A345">
        <v>5</v>
      </c>
      <c r="B345" t="s">
        <v>82</v>
      </c>
      <c r="C345" s="2">
        <v>1601518000573</v>
      </c>
      <c r="D345">
        <v>9</v>
      </c>
      <c r="E345">
        <v>1</v>
      </c>
      <c r="F345" s="1">
        <v>43282</v>
      </c>
      <c r="G345" s="1">
        <v>43647</v>
      </c>
      <c r="H345">
        <v>931</v>
      </c>
      <c r="I345" t="s">
        <v>83</v>
      </c>
      <c r="J345" t="s">
        <v>84</v>
      </c>
      <c r="K345" t="s">
        <v>85</v>
      </c>
      <c r="L345">
        <v>1601</v>
      </c>
      <c r="M345" t="s">
        <v>86</v>
      </c>
      <c r="N345">
        <v>5802</v>
      </c>
      <c r="O345" t="s">
        <v>87</v>
      </c>
      <c r="P345">
        <v>8914800359</v>
      </c>
      <c r="Q345" t="s">
        <v>88</v>
      </c>
      <c r="R345">
        <v>1088035024</v>
      </c>
      <c r="S345" t="s">
        <v>455</v>
      </c>
      <c r="T345" t="s">
        <v>90</v>
      </c>
      <c r="U345" t="s">
        <v>91</v>
      </c>
      <c r="W345" t="s">
        <v>86</v>
      </c>
      <c r="X345">
        <v>2867</v>
      </c>
      <c r="Y345">
        <v>8908070566</v>
      </c>
      <c r="Z345" t="s">
        <v>104</v>
      </c>
      <c r="AA345">
        <v>160119311900073</v>
      </c>
      <c r="AB345" s="1">
        <v>43567</v>
      </c>
      <c r="AC345" s="1">
        <v>43670</v>
      </c>
      <c r="AD345" s="1">
        <v>43675</v>
      </c>
      <c r="AF345" s="1">
        <v>43853</v>
      </c>
      <c r="AH345" s="1">
        <v>43853</v>
      </c>
      <c r="AI345">
        <v>1</v>
      </c>
      <c r="AJ345" t="s">
        <v>93</v>
      </c>
      <c r="AK345" t="s">
        <v>94</v>
      </c>
      <c r="AL345" t="s">
        <v>95</v>
      </c>
      <c r="AM345" t="s">
        <v>96</v>
      </c>
      <c r="AN345">
        <v>14200</v>
      </c>
      <c r="AO345" t="s">
        <v>403</v>
      </c>
      <c r="AP345" t="s">
        <v>91</v>
      </c>
      <c r="AQ345" t="s">
        <v>91</v>
      </c>
      <c r="AR345" t="s">
        <v>91</v>
      </c>
      <c r="AS345" t="s">
        <v>91</v>
      </c>
      <c r="AU345" t="s">
        <v>98</v>
      </c>
      <c r="AV345" t="s">
        <v>99</v>
      </c>
      <c r="AW345">
        <v>100</v>
      </c>
      <c r="AX345">
        <v>0</v>
      </c>
      <c r="AY345">
        <v>591931031</v>
      </c>
      <c r="AZ345">
        <v>31</v>
      </c>
      <c r="BA345" t="s">
        <v>100</v>
      </c>
      <c r="BB345">
        <v>66001</v>
      </c>
      <c r="BC345" t="s">
        <v>86</v>
      </c>
      <c r="BD345" t="s">
        <v>101</v>
      </c>
      <c r="BE345" t="s">
        <v>91</v>
      </c>
      <c r="BF345" t="s">
        <v>91</v>
      </c>
      <c r="BG345">
        <v>0</v>
      </c>
      <c r="BH345">
        <v>0</v>
      </c>
      <c r="BI345" t="s">
        <v>91</v>
      </c>
      <c r="BJ345">
        <v>1601518900105</v>
      </c>
      <c r="BK345">
        <v>60151</v>
      </c>
      <c r="BL345" t="s">
        <v>102</v>
      </c>
      <c r="BS345" t="s">
        <v>95</v>
      </c>
      <c r="BW345" t="s">
        <v>456</v>
      </c>
      <c r="BX345">
        <v>0</v>
      </c>
      <c r="BY345">
        <v>0</v>
      </c>
      <c r="BZ345">
        <v>0</v>
      </c>
      <c r="CA345">
        <v>0</v>
      </c>
      <c r="CB345">
        <v>0</v>
      </c>
      <c r="CC345">
        <v>0</v>
      </c>
      <c r="CD345">
        <v>117900</v>
      </c>
      <c r="CE345">
        <v>117900</v>
      </c>
    </row>
    <row r="346" spans="1:83" ht="15">
      <c r="A346">
        <v>5</v>
      </c>
      <c r="B346" t="s">
        <v>82</v>
      </c>
      <c r="C346" s="2">
        <v>1601518000573</v>
      </c>
      <c r="D346">
        <v>9</v>
      </c>
      <c r="E346">
        <v>1</v>
      </c>
      <c r="F346" s="1">
        <v>43282</v>
      </c>
      <c r="G346" s="1">
        <v>43647</v>
      </c>
      <c r="H346">
        <v>931</v>
      </c>
      <c r="I346" t="s">
        <v>83</v>
      </c>
      <c r="J346" t="s">
        <v>84</v>
      </c>
      <c r="K346" t="s">
        <v>85</v>
      </c>
      <c r="L346">
        <v>1601</v>
      </c>
      <c r="M346" t="s">
        <v>86</v>
      </c>
      <c r="N346">
        <v>5802</v>
      </c>
      <c r="O346" t="s">
        <v>87</v>
      </c>
      <c r="P346">
        <v>8914800359</v>
      </c>
      <c r="Q346" t="s">
        <v>88</v>
      </c>
      <c r="R346">
        <v>1015424537</v>
      </c>
      <c r="S346" t="s">
        <v>457</v>
      </c>
      <c r="T346" t="s">
        <v>90</v>
      </c>
      <c r="U346" t="s">
        <v>91</v>
      </c>
      <c r="W346" t="s">
        <v>86</v>
      </c>
      <c r="X346">
        <v>3000</v>
      </c>
      <c r="Y346">
        <v>8909016044</v>
      </c>
      <c r="Z346" t="s">
        <v>92</v>
      </c>
      <c r="AA346">
        <v>160119311900074</v>
      </c>
      <c r="AB346" s="1">
        <v>43622</v>
      </c>
      <c r="AC346" s="1">
        <v>43670</v>
      </c>
      <c r="AD346" s="1">
        <v>43675</v>
      </c>
      <c r="AF346" s="1">
        <v>43840</v>
      </c>
      <c r="AH346" s="1">
        <v>43840</v>
      </c>
      <c r="AI346">
        <v>1</v>
      </c>
      <c r="AJ346" t="s">
        <v>93</v>
      </c>
      <c r="AK346" t="s">
        <v>94</v>
      </c>
      <c r="AL346" t="s">
        <v>95</v>
      </c>
      <c r="AM346" t="s">
        <v>96</v>
      </c>
      <c r="AN346">
        <v>7033</v>
      </c>
      <c r="AO346" t="s">
        <v>396</v>
      </c>
      <c r="AP346" t="s">
        <v>91</v>
      </c>
      <c r="AQ346" t="s">
        <v>91</v>
      </c>
      <c r="AR346" t="s">
        <v>91</v>
      </c>
      <c r="AS346" t="s">
        <v>91</v>
      </c>
      <c r="AU346" t="s">
        <v>98</v>
      </c>
      <c r="AV346" t="s">
        <v>99</v>
      </c>
      <c r="AW346">
        <v>100</v>
      </c>
      <c r="AX346">
        <v>0</v>
      </c>
      <c r="AY346">
        <v>591931031</v>
      </c>
      <c r="AZ346">
        <v>31</v>
      </c>
      <c r="BA346" t="s">
        <v>100</v>
      </c>
      <c r="BB346">
        <v>66001</v>
      </c>
      <c r="BC346" t="s">
        <v>86</v>
      </c>
      <c r="BD346" t="s">
        <v>101</v>
      </c>
      <c r="BE346" t="s">
        <v>91</v>
      </c>
      <c r="BF346" t="s">
        <v>91</v>
      </c>
      <c r="BG346">
        <v>0</v>
      </c>
      <c r="BH346">
        <v>0</v>
      </c>
      <c r="BI346" t="s">
        <v>91</v>
      </c>
      <c r="BJ346">
        <v>1601518900105</v>
      </c>
      <c r="BK346">
        <v>60151</v>
      </c>
      <c r="BL346" t="s">
        <v>102</v>
      </c>
      <c r="BS346" t="s">
        <v>95</v>
      </c>
      <c r="BW346" t="s">
        <v>458</v>
      </c>
      <c r="BX346">
        <v>0</v>
      </c>
      <c r="BY346">
        <v>0</v>
      </c>
      <c r="BZ346">
        <v>0</v>
      </c>
      <c r="CA346">
        <v>0</v>
      </c>
      <c r="CB346">
        <v>0</v>
      </c>
      <c r="CC346">
        <v>0</v>
      </c>
      <c r="CD346">
        <v>368417</v>
      </c>
      <c r="CE346">
        <v>368417</v>
      </c>
    </row>
    <row r="347" spans="1:83" ht="15">
      <c r="A347">
        <v>5</v>
      </c>
      <c r="B347" t="s">
        <v>82</v>
      </c>
      <c r="C347" s="2">
        <v>1601518000573</v>
      </c>
      <c r="D347">
        <v>9</v>
      </c>
      <c r="E347">
        <v>1</v>
      </c>
      <c r="F347" s="1">
        <v>43282</v>
      </c>
      <c r="G347" s="1">
        <v>43647</v>
      </c>
      <c r="H347">
        <v>931</v>
      </c>
      <c r="I347" t="s">
        <v>83</v>
      </c>
      <c r="J347" t="s">
        <v>84</v>
      </c>
      <c r="K347" t="s">
        <v>85</v>
      </c>
      <c r="L347">
        <v>1601</v>
      </c>
      <c r="M347" t="s">
        <v>86</v>
      </c>
      <c r="N347">
        <v>5802</v>
      </c>
      <c r="O347" t="s">
        <v>87</v>
      </c>
      <c r="P347">
        <v>8914800359</v>
      </c>
      <c r="Q347" t="s">
        <v>88</v>
      </c>
      <c r="R347">
        <v>1015424537</v>
      </c>
      <c r="S347" t="s">
        <v>457</v>
      </c>
      <c r="T347" t="s">
        <v>90</v>
      </c>
      <c r="U347" t="s">
        <v>91</v>
      </c>
      <c r="W347" t="s">
        <v>86</v>
      </c>
      <c r="X347">
        <v>2867</v>
      </c>
      <c r="Y347">
        <v>8908070566</v>
      </c>
      <c r="Z347" t="s">
        <v>104</v>
      </c>
      <c r="AA347">
        <v>160119311900074</v>
      </c>
      <c r="AB347" s="1">
        <v>43622</v>
      </c>
      <c r="AC347" s="1">
        <v>43670</v>
      </c>
      <c r="AD347" s="1">
        <v>43675</v>
      </c>
      <c r="AF347" s="1">
        <v>43840</v>
      </c>
      <c r="AH347" s="1">
        <v>43840</v>
      </c>
      <c r="AI347">
        <v>1</v>
      </c>
      <c r="AJ347" t="s">
        <v>93</v>
      </c>
      <c r="AK347" t="s">
        <v>94</v>
      </c>
      <c r="AL347" t="s">
        <v>95</v>
      </c>
      <c r="AM347" t="s">
        <v>96</v>
      </c>
      <c r="AN347">
        <v>7033</v>
      </c>
      <c r="AO347" t="s">
        <v>396</v>
      </c>
      <c r="AP347" t="s">
        <v>91</v>
      </c>
      <c r="AQ347" t="s">
        <v>91</v>
      </c>
      <c r="AR347" t="s">
        <v>91</v>
      </c>
      <c r="AS347" t="s">
        <v>91</v>
      </c>
      <c r="AU347" t="s">
        <v>98</v>
      </c>
      <c r="AV347" t="s">
        <v>99</v>
      </c>
      <c r="AW347">
        <v>100</v>
      </c>
      <c r="AX347">
        <v>0</v>
      </c>
      <c r="AY347">
        <v>591931031</v>
      </c>
      <c r="AZ347">
        <v>31</v>
      </c>
      <c r="BA347" t="s">
        <v>100</v>
      </c>
      <c r="BB347">
        <v>66001</v>
      </c>
      <c r="BC347" t="s">
        <v>86</v>
      </c>
      <c r="BD347" t="s">
        <v>101</v>
      </c>
      <c r="BE347" t="s">
        <v>91</v>
      </c>
      <c r="BF347" t="s">
        <v>91</v>
      </c>
      <c r="BG347">
        <v>0</v>
      </c>
      <c r="BH347">
        <v>0</v>
      </c>
      <c r="BI347" t="s">
        <v>91</v>
      </c>
      <c r="BJ347">
        <v>1601518900105</v>
      </c>
      <c r="BK347">
        <v>60151</v>
      </c>
      <c r="BL347" t="s">
        <v>102</v>
      </c>
      <c r="BS347" t="s">
        <v>95</v>
      </c>
      <c r="BW347" t="s">
        <v>458</v>
      </c>
      <c r="BX347">
        <v>0</v>
      </c>
      <c r="BY347">
        <v>0</v>
      </c>
      <c r="BZ347">
        <v>0</v>
      </c>
      <c r="CA347">
        <v>0</v>
      </c>
      <c r="CB347">
        <v>0</v>
      </c>
      <c r="CC347">
        <v>0</v>
      </c>
      <c r="CD347">
        <v>368417</v>
      </c>
      <c r="CE347">
        <v>368417</v>
      </c>
    </row>
    <row r="348" spans="1:83" ht="15">
      <c r="A348">
        <v>5</v>
      </c>
      <c r="B348" t="s">
        <v>82</v>
      </c>
      <c r="C348" s="2">
        <v>1601518000573</v>
      </c>
      <c r="D348">
        <v>9</v>
      </c>
      <c r="E348">
        <v>1</v>
      </c>
      <c r="F348" s="1">
        <v>43282</v>
      </c>
      <c r="G348" s="1">
        <v>43647</v>
      </c>
      <c r="H348">
        <v>931</v>
      </c>
      <c r="I348" t="s">
        <v>83</v>
      </c>
      <c r="J348" t="s">
        <v>84</v>
      </c>
      <c r="K348" t="s">
        <v>85</v>
      </c>
      <c r="L348">
        <v>1601</v>
      </c>
      <c r="M348" t="s">
        <v>86</v>
      </c>
      <c r="N348">
        <v>5802</v>
      </c>
      <c r="O348" t="s">
        <v>87</v>
      </c>
      <c r="P348">
        <v>8914800359</v>
      </c>
      <c r="Q348" t="s">
        <v>88</v>
      </c>
      <c r="R348">
        <v>1088347914</v>
      </c>
      <c r="S348" t="s">
        <v>459</v>
      </c>
      <c r="T348" t="s">
        <v>90</v>
      </c>
      <c r="U348" t="s">
        <v>91</v>
      </c>
      <c r="W348" t="s">
        <v>86</v>
      </c>
      <c r="X348">
        <v>3000</v>
      </c>
      <c r="Y348">
        <v>8909016044</v>
      </c>
      <c r="Z348" t="s">
        <v>92</v>
      </c>
      <c r="AA348">
        <v>160119311900075</v>
      </c>
      <c r="AB348" s="1">
        <v>43642</v>
      </c>
      <c r="AC348" s="1">
        <v>43670</v>
      </c>
      <c r="AD348" s="1">
        <v>43675</v>
      </c>
      <c r="AF348" s="1">
        <v>43915</v>
      </c>
      <c r="AH348" s="1">
        <v>43915</v>
      </c>
      <c r="AI348">
        <v>1</v>
      </c>
      <c r="AJ348" t="s">
        <v>93</v>
      </c>
      <c r="AK348" t="s">
        <v>94</v>
      </c>
      <c r="AL348" t="s">
        <v>95</v>
      </c>
      <c r="AM348" t="s">
        <v>96</v>
      </c>
      <c r="AN348">
        <v>5315</v>
      </c>
      <c r="AO348" t="s">
        <v>128</v>
      </c>
      <c r="AP348" t="s">
        <v>91</v>
      </c>
      <c r="AQ348" t="s">
        <v>91</v>
      </c>
      <c r="AR348" t="s">
        <v>91</v>
      </c>
      <c r="AS348" t="s">
        <v>91</v>
      </c>
      <c r="AU348" t="s">
        <v>98</v>
      </c>
      <c r="AV348" t="s">
        <v>99</v>
      </c>
      <c r="AW348">
        <v>100</v>
      </c>
      <c r="AX348">
        <v>0</v>
      </c>
      <c r="AY348">
        <v>591931031</v>
      </c>
      <c r="AZ348">
        <v>31</v>
      </c>
      <c r="BA348" t="s">
        <v>100</v>
      </c>
      <c r="BB348">
        <v>66001</v>
      </c>
      <c r="BC348" t="s">
        <v>86</v>
      </c>
      <c r="BD348" t="s">
        <v>101</v>
      </c>
      <c r="BE348" t="s">
        <v>91</v>
      </c>
      <c r="BF348" t="s">
        <v>91</v>
      </c>
      <c r="BG348">
        <v>0</v>
      </c>
      <c r="BH348">
        <v>0</v>
      </c>
      <c r="BI348" t="s">
        <v>91</v>
      </c>
      <c r="BJ348">
        <v>1601518900105</v>
      </c>
      <c r="BK348">
        <v>60151</v>
      </c>
      <c r="BL348" t="s">
        <v>102</v>
      </c>
      <c r="BS348" t="s">
        <v>95</v>
      </c>
      <c r="BW348" t="s">
        <v>460</v>
      </c>
      <c r="BX348">
        <v>0</v>
      </c>
      <c r="BY348">
        <v>0</v>
      </c>
      <c r="BZ348">
        <v>0</v>
      </c>
      <c r="CA348">
        <v>0</v>
      </c>
      <c r="CB348">
        <v>0</v>
      </c>
      <c r="CC348">
        <v>0</v>
      </c>
      <c r="CD348">
        <v>224020</v>
      </c>
      <c r="CE348">
        <v>224020</v>
      </c>
    </row>
    <row r="349" spans="1:83" ht="15">
      <c r="A349">
        <v>5</v>
      </c>
      <c r="B349" t="s">
        <v>82</v>
      </c>
      <c r="C349" s="2">
        <v>1601518000573</v>
      </c>
      <c r="D349">
        <v>9</v>
      </c>
      <c r="E349">
        <v>1</v>
      </c>
      <c r="F349" s="1">
        <v>43282</v>
      </c>
      <c r="G349" s="1">
        <v>43647</v>
      </c>
      <c r="H349">
        <v>931</v>
      </c>
      <c r="I349" t="s">
        <v>83</v>
      </c>
      <c r="J349" t="s">
        <v>84</v>
      </c>
      <c r="K349" t="s">
        <v>85</v>
      </c>
      <c r="L349">
        <v>1601</v>
      </c>
      <c r="M349" t="s">
        <v>86</v>
      </c>
      <c r="N349">
        <v>5802</v>
      </c>
      <c r="O349" t="s">
        <v>87</v>
      </c>
      <c r="P349">
        <v>8914800359</v>
      </c>
      <c r="Q349" t="s">
        <v>88</v>
      </c>
      <c r="R349">
        <v>1088347914</v>
      </c>
      <c r="S349" t="s">
        <v>459</v>
      </c>
      <c r="T349" t="s">
        <v>90</v>
      </c>
      <c r="U349" t="s">
        <v>91</v>
      </c>
      <c r="W349" t="s">
        <v>86</v>
      </c>
      <c r="X349">
        <v>2867</v>
      </c>
      <c r="Y349">
        <v>8908070566</v>
      </c>
      <c r="Z349" t="s">
        <v>104</v>
      </c>
      <c r="AA349">
        <v>160119311900075</v>
      </c>
      <c r="AB349" s="1">
        <v>43642</v>
      </c>
      <c r="AC349" s="1">
        <v>43670</v>
      </c>
      <c r="AD349" s="1">
        <v>43675</v>
      </c>
      <c r="AF349" s="1">
        <v>43915</v>
      </c>
      <c r="AH349" s="1">
        <v>43915</v>
      </c>
      <c r="AI349">
        <v>1</v>
      </c>
      <c r="AJ349" t="s">
        <v>93</v>
      </c>
      <c r="AK349" t="s">
        <v>94</v>
      </c>
      <c r="AL349" t="s">
        <v>95</v>
      </c>
      <c r="AM349" t="s">
        <v>96</v>
      </c>
      <c r="AN349">
        <v>5315</v>
      </c>
      <c r="AO349" t="s">
        <v>128</v>
      </c>
      <c r="AP349" t="s">
        <v>91</v>
      </c>
      <c r="AQ349" t="s">
        <v>91</v>
      </c>
      <c r="AR349" t="s">
        <v>91</v>
      </c>
      <c r="AS349" t="s">
        <v>91</v>
      </c>
      <c r="AU349" t="s">
        <v>98</v>
      </c>
      <c r="AV349" t="s">
        <v>99</v>
      </c>
      <c r="AW349">
        <v>100</v>
      </c>
      <c r="AX349">
        <v>0</v>
      </c>
      <c r="AY349">
        <v>591931031</v>
      </c>
      <c r="AZ349">
        <v>31</v>
      </c>
      <c r="BA349" t="s">
        <v>100</v>
      </c>
      <c r="BB349">
        <v>66001</v>
      </c>
      <c r="BC349" t="s">
        <v>86</v>
      </c>
      <c r="BD349" t="s">
        <v>101</v>
      </c>
      <c r="BE349" t="s">
        <v>91</v>
      </c>
      <c r="BF349" t="s">
        <v>91</v>
      </c>
      <c r="BG349">
        <v>0</v>
      </c>
      <c r="BH349">
        <v>0</v>
      </c>
      <c r="BI349" t="s">
        <v>91</v>
      </c>
      <c r="BJ349">
        <v>1601518900105</v>
      </c>
      <c r="BK349">
        <v>60151</v>
      </c>
      <c r="BL349" t="s">
        <v>102</v>
      </c>
      <c r="BS349" t="s">
        <v>95</v>
      </c>
      <c r="BW349" t="s">
        <v>460</v>
      </c>
      <c r="BX349">
        <v>0</v>
      </c>
      <c r="BY349">
        <v>0</v>
      </c>
      <c r="BZ349">
        <v>0</v>
      </c>
      <c r="CA349">
        <v>0</v>
      </c>
      <c r="CB349">
        <v>0</v>
      </c>
      <c r="CC349">
        <v>0</v>
      </c>
      <c r="CD349">
        <v>224020</v>
      </c>
      <c r="CE349">
        <v>224020</v>
      </c>
    </row>
    <row r="350" spans="1:83" ht="15">
      <c r="A350">
        <v>5</v>
      </c>
      <c r="B350" t="s">
        <v>82</v>
      </c>
      <c r="C350" s="2">
        <v>1601518000573</v>
      </c>
      <c r="D350">
        <v>9</v>
      </c>
      <c r="E350">
        <v>1</v>
      </c>
      <c r="F350" s="1">
        <v>43282</v>
      </c>
      <c r="G350" s="1">
        <v>43647</v>
      </c>
      <c r="H350">
        <v>931</v>
      </c>
      <c r="I350" t="s">
        <v>83</v>
      </c>
      <c r="J350" t="s">
        <v>84</v>
      </c>
      <c r="K350" t="s">
        <v>85</v>
      </c>
      <c r="L350">
        <v>1601</v>
      </c>
      <c r="M350" t="s">
        <v>86</v>
      </c>
      <c r="N350">
        <v>5802</v>
      </c>
      <c r="O350" t="s">
        <v>87</v>
      </c>
      <c r="P350">
        <v>8914800359</v>
      </c>
      <c r="Q350" t="s">
        <v>88</v>
      </c>
      <c r="R350">
        <v>1088350179</v>
      </c>
      <c r="S350" t="s">
        <v>461</v>
      </c>
      <c r="T350" t="s">
        <v>90</v>
      </c>
      <c r="U350" t="s">
        <v>91</v>
      </c>
      <c r="W350" t="s">
        <v>86</v>
      </c>
      <c r="X350">
        <v>3000</v>
      </c>
      <c r="Y350">
        <v>8909016044</v>
      </c>
      <c r="Z350" t="s">
        <v>92</v>
      </c>
      <c r="AA350">
        <v>160119311900076</v>
      </c>
      <c r="AB350" s="1">
        <v>43641</v>
      </c>
      <c r="AC350" s="1">
        <v>43670</v>
      </c>
      <c r="AD350" s="1">
        <v>43675</v>
      </c>
      <c r="AF350" s="1">
        <v>43693</v>
      </c>
      <c r="AH350" s="1">
        <v>43693</v>
      </c>
      <c r="AI350">
        <v>1</v>
      </c>
      <c r="AJ350" t="s">
        <v>93</v>
      </c>
      <c r="AK350" t="s">
        <v>94</v>
      </c>
      <c r="AL350" t="s">
        <v>95</v>
      </c>
      <c r="AM350" t="s">
        <v>96</v>
      </c>
      <c r="AN350">
        <v>7033</v>
      </c>
      <c r="AO350" t="s">
        <v>396</v>
      </c>
      <c r="AP350" t="s">
        <v>91</v>
      </c>
      <c r="AQ350" t="s">
        <v>91</v>
      </c>
      <c r="AR350" t="s">
        <v>91</v>
      </c>
      <c r="AS350" t="s">
        <v>91</v>
      </c>
      <c r="AU350" t="s">
        <v>98</v>
      </c>
      <c r="AV350" t="s">
        <v>99</v>
      </c>
      <c r="AW350">
        <v>100</v>
      </c>
      <c r="AX350">
        <v>0</v>
      </c>
      <c r="AY350">
        <v>591931031</v>
      </c>
      <c r="AZ350">
        <v>31</v>
      </c>
      <c r="BA350" t="s">
        <v>100</v>
      </c>
      <c r="BB350">
        <v>66001</v>
      </c>
      <c r="BC350" t="s">
        <v>86</v>
      </c>
      <c r="BD350" t="s">
        <v>101</v>
      </c>
      <c r="BE350" t="s">
        <v>91</v>
      </c>
      <c r="BF350" t="s">
        <v>91</v>
      </c>
      <c r="BG350">
        <v>0</v>
      </c>
      <c r="BH350">
        <v>0</v>
      </c>
      <c r="BI350" t="s">
        <v>91</v>
      </c>
      <c r="BJ350">
        <v>1601518900105</v>
      </c>
      <c r="BK350">
        <v>60151</v>
      </c>
      <c r="BL350" t="s">
        <v>102</v>
      </c>
      <c r="BS350" t="s">
        <v>95</v>
      </c>
      <c r="BW350" t="s">
        <v>462</v>
      </c>
      <c r="BX350">
        <v>0</v>
      </c>
      <c r="BY350">
        <v>0</v>
      </c>
      <c r="BZ350">
        <v>0</v>
      </c>
      <c r="CA350">
        <v>0</v>
      </c>
      <c r="CB350">
        <v>0</v>
      </c>
      <c r="CC350">
        <v>0</v>
      </c>
      <c r="CD350">
        <v>44000</v>
      </c>
      <c r="CE350">
        <v>44000</v>
      </c>
    </row>
    <row r="351" spans="1:83" ht="15">
      <c r="A351">
        <v>5</v>
      </c>
      <c r="B351" t="s">
        <v>82</v>
      </c>
      <c r="C351" s="2">
        <v>1601518000573</v>
      </c>
      <c r="D351">
        <v>9</v>
      </c>
      <c r="E351">
        <v>1</v>
      </c>
      <c r="F351" s="1">
        <v>43282</v>
      </c>
      <c r="G351" s="1">
        <v>43647</v>
      </c>
      <c r="H351">
        <v>931</v>
      </c>
      <c r="I351" t="s">
        <v>83</v>
      </c>
      <c r="J351" t="s">
        <v>84</v>
      </c>
      <c r="K351" t="s">
        <v>85</v>
      </c>
      <c r="L351">
        <v>1601</v>
      </c>
      <c r="M351" t="s">
        <v>86</v>
      </c>
      <c r="N351">
        <v>5802</v>
      </c>
      <c r="O351" t="s">
        <v>87</v>
      </c>
      <c r="P351">
        <v>8914800359</v>
      </c>
      <c r="Q351" t="s">
        <v>88</v>
      </c>
      <c r="R351">
        <v>1088350179</v>
      </c>
      <c r="S351" t="s">
        <v>461</v>
      </c>
      <c r="T351" t="s">
        <v>90</v>
      </c>
      <c r="U351" t="s">
        <v>91</v>
      </c>
      <c r="W351" t="s">
        <v>86</v>
      </c>
      <c r="X351">
        <v>2867</v>
      </c>
      <c r="Y351">
        <v>8908070566</v>
      </c>
      <c r="Z351" t="s">
        <v>104</v>
      </c>
      <c r="AA351">
        <v>160119311900076</v>
      </c>
      <c r="AB351" s="1">
        <v>43641</v>
      </c>
      <c r="AC351" s="1">
        <v>43670</v>
      </c>
      <c r="AD351" s="1">
        <v>43675</v>
      </c>
      <c r="AF351" s="1">
        <v>43693</v>
      </c>
      <c r="AH351" s="1">
        <v>43693</v>
      </c>
      <c r="AI351">
        <v>1</v>
      </c>
      <c r="AJ351" t="s">
        <v>93</v>
      </c>
      <c r="AK351" t="s">
        <v>94</v>
      </c>
      <c r="AL351" t="s">
        <v>95</v>
      </c>
      <c r="AM351" t="s">
        <v>96</v>
      </c>
      <c r="AN351">
        <v>7033</v>
      </c>
      <c r="AO351" t="s">
        <v>396</v>
      </c>
      <c r="AP351" t="s">
        <v>91</v>
      </c>
      <c r="AQ351" t="s">
        <v>91</v>
      </c>
      <c r="AR351" t="s">
        <v>91</v>
      </c>
      <c r="AS351" t="s">
        <v>91</v>
      </c>
      <c r="AU351" t="s">
        <v>98</v>
      </c>
      <c r="AV351" t="s">
        <v>99</v>
      </c>
      <c r="AW351">
        <v>100</v>
      </c>
      <c r="AX351">
        <v>0</v>
      </c>
      <c r="AY351">
        <v>591931031</v>
      </c>
      <c r="AZ351">
        <v>31</v>
      </c>
      <c r="BA351" t="s">
        <v>100</v>
      </c>
      <c r="BB351">
        <v>66001</v>
      </c>
      <c r="BC351" t="s">
        <v>86</v>
      </c>
      <c r="BD351" t="s">
        <v>101</v>
      </c>
      <c r="BE351" t="s">
        <v>91</v>
      </c>
      <c r="BF351" t="s">
        <v>91</v>
      </c>
      <c r="BG351">
        <v>0</v>
      </c>
      <c r="BH351">
        <v>0</v>
      </c>
      <c r="BI351" t="s">
        <v>91</v>
      </c>
      <c r="BJ351">
        <v>1601518900105</v>
      </c>
      <c r="BK351">
        <v>60151</v>
      </c>
      <c r="BL351" t="s">
        <v>102</v>
      </c>
      <c r="BS351" t="s">
        <v>95</v>
      </c>
      <c r="BW351" t="s">
        <v>462</v>
      </c>
      <c r="BX351">
        <v>0</v>
      </c>
      <c r="BY351">
        <v>0</v>
      </c>
      <c r="BZ351">
        <v>0</v>
      </c>
      <c r="CA351">
        <v>0</v>
      </c>
      <c r="CB351">
        <v>0</v>
      </c>
      <c r="CC351">
        <v>0</v>
      </c>
      <c r="CD351">
        <v>44000</v>
      </c>
      <c r="CE351">
        <v>44000</v>
      </c>
    </row>
    <row r="352" spans="1:83" ht="15">
      <c r="A352">
        <v>5</v>
      </c>
      <c r="B352" t="s">
        <v>82</v>
      </c>
      <c r="C352" s="2">
        <v>1601518000573</v>
      </c>
      <c r="D352">
        <v>9</v>
      </c>
      <c r="E352">
        <v>1</v>
      </c>
      <c r="F352" s="1">
        <v>43282</v>
      </c>
      <c r="G352" s="1">
        <v>43647</v>
      </c>
      <c r="H352">
        <v>931</v>
      </c>
      <c r="I352" t="s">
        <v>83</v>
      </c>
      <c r="J352" t="s">
        <v>84</v>
      </c>
      <c r="K352" t="s">
        <v>85</v>
      </c>
      <c r="L352">
        <v>1601</v>
      </c>
      <c r="M352" t="s">
        <v>86</v>
      </c>
      <c r="N352">
        <v>5802</v>
      </c>
      <c r="O352" t="s">
        <v>87</v>
      </c>
      <c r="P352">
        <v>8914800359</v>
      </c>
      <c r="Q352" t="s">
        <v>88</v>
      </c>
      <c r="R352">
        <v>1088347009</v>
      </c>
      <c r="S352" t="s">
        <v>463</v>
      </c>
      <c r="T352" t="s">
        <v>90</v>
      </c>
      <c r="U352" t="s">
        <v>91</v>
      </c>
      <c r="W352" t="s">
        <v>86</v>
      </c>
      <c r="X352">
        <v>3000</v>
      </c>
      <c r="Y352">
        <v>8909016044</v>
      </c>
      <c r="Z352" t="s">
        <v>92</v>
      </c>
      <c r="AA352">
        <v>160119311900077</v>
      </c>
      <c r="AB352" s="1">
        <v>43636</v>
      </c>
      <c r="AC352" s="1">
        <v>43670</v>
      </c>
      <c r="AD352" s="1">
        <v>43675</v>
      </c>
      <c r="AF352" s="1">
        <v>43810</v>
      </c>
      <c r="AH352" s="1">
        <v>43810</v>
      </c>
      <c r="AI352">
        <v>1</v>
      </c>
      <c r="AJ352" t="s">
        <v>93</v>
      </c>
      <c r="AK352" t="s">
        <v>94</v>
      </c>
      <c r="AL352" t="s">
        <v>95</v>
      </c>
      <c r="AM352" t="s">
        <v>96</v>
      </c>
      <c r="AN352">
        <v>100117</v>
      </c>
      <c r="AO352" t="s">
        <v>117</v>
      </c>
      <c r="AP352" t="s">
        <v>91</v>
      </c>
      <c r="AQ352" t="s">
        <v>91</v>
      </c>
      <c r="AR352" t="s">
        <v>91</v>
      </c>
      <c r="AS352" t="s">
        <v>91</v>
      </c>
      <c r="AU352" t="s">
        <v>98</v>
      </c>
      <c r="AV352" t="s">
        <v>99</v>
      </c>
      <c r="AW352">
        <v>100</v>
      </c>
      <c r="AX352">
        <v>0</v>
      </c>
      <c r="AY352">
        <v>591931031</v>
      </c>
      <c r="AZ352">
        <v>31</v>
      </c>
      <c r="BA352" t="s">
        <v>100</v>
      </c>
      <c r="BB352">
        <v>66001</v>
      </c>
      <c r="BC352" t="s">
        <v>86</v>
      </c>
      <c r="BD352" t="s">
        <v>101</v>
      </c>
      <c r="BE352" t="s">
        <v>91</v>
      </c>
      <c r="BF352" t="s">
        <v>91</v>
      </c>
      <c r="BG352">
        <v>0</v>
      </c>
      <c r="BH352">
        <v>0</v>
      </c>
      <c r="BI352" t="s">
        <v>91</v>
      </c>
      <c r="BJ352">
        <v>1601518900105</v>
      </c>
      <c r="BK352">
        <v>60151</v>
      </c>
      <c r="BL352" t="s">
        <v>102</v>
      </c>
      <c r="BS352" t="s">
        <v>95</v>
      </c>
      <c r="BW352" t="s">
        <v>464</v>
      </c>
      <c r="BX352">
        <v>0</v>
      </c>
      <c r="BY352">
        <v>0</v>
      </c>
      <c r="BZ352">
        <v>0</v>
      </c>
      <c r="CA352">
        <v>0</v>
      </c>
      <c r="CB352">
        <v>0</v>
      </c>
      <c r="CC352">
        <v>0</v>
      </c>
      <c r="CD352">
        <v>175300</v>
      </c>
      <c r="CE352">
        <v>175300</v>
      </c>
    </row>
    <row r="353" spans="1:83" ht="15">
      <c r="A353">
        <v>5</v>
      </c>
      <c r="B353" t="s">
        <v>82</v>
      </c>
      <c r="C353" s="2">
        <v>1601518000573</v>
      </c>
      <c r="D353">
        <v>9</v>
      </c>
      <c r="E353">
        <v>1</v>
      </c>
      <c r="F353" s="1">
        <v>43282</v>
      </c>
      <c r="G353" s="1">
        <v>43647</v>
      </c>
      <c r="H353">
        <v>931</v>
      </c>
      <c r="I353" t="s">
        <v>83</v>
      </c>
      <c r="J353" t="s">
        <v>84</v>
      </c>
      <c r="K353" t="s">
        <v>85</v>
      </c>
      <c r="L353">
        <v>1601</v>
      </c>
      <c r="M353" t="s">
        <v>86</v>
      </c>
      <c r="N353">
        <v>5802</v>
      </c>
      <c r="O353" t="s">
        <v>87</v>
      </c>
      <c r="P353">
        <v>8914800359</v>
      </c>
      <c r="Q353" t="s">
        <v>88</v>
      </c>
      <c r="R353">
        <v>1088347009</v>
      </c>
      <c r="S353" t="s">
        <v>463</v>
      </c>
      <c r="T353" t="s">
        <v>90</v>
      </c>
      <c r="U353" t="s">
        <v>91</v>
      </c>
      <c r="W353" t="s">
        <v>86</v>
      </c>
      <c r="X353">
        <v>2867</v>
      </c>
      <c r="Y353">
        <v>8908070566</v>
      </c>
      <c r="Z353" t="s">
        <v>104</v>
      </c>
      <c r="AA353">
        <v>160119311900077</v>
      </c>
      <c r="AB353" s="1">
        <v>43636</v>
      </c>
      <c r="AC353" s="1">
        <v>43670</v>
      </c>
      <c r="AD353" s="1">
        <v>43675</v>
      </c>
      <c r="AF353" s="1">
        <v>43810</v>
      </c>
      <c r="AH353" s="1">
        <v>43810</v>
      </c>
      <c r="AI353">
        <v>1</v>
      </c>
      <c r="AJ353" t="s">
        <v>93</v>
      </c>
      <c r="AK353" t="s">
        <v>94</v>
      </c>
      <c r="AL353" t="s">
        <v>95</v>
      </c>
      <c r="AM353" t="s">
        <v>96</v>
      </c>
      <c r="AN353">
        <v>100117</v>
      </c>
      <c r="AO353" t="s">
        <v>117</v>
      </c>
      <c r="AP353" t="s">
        <v>91</v>
      </c>
      <c r="AQ353" t="s">
        <v>91</v>
      </c>
      <c r="AR353" t="s">
        <v>91</v>
      </c>
      <c r="AS353" t="s">
        <v>91</v>
      </c>
      <c r="AU353" t="s">
        <v>98</v>
      </c>
      <c r="AV353" t="s">
        <v>99</v>
      </c>
      <c r="AW353">
        <v>100</v>
      </c>
      <c r="AX353">
        <v>0</v>
      </c>
      <c r="AY353">
        <v>591931031</v>
      </c>
      <c r="AZ353">
        <v>31</v>
      </c>
      <c r="BA353" t="s">
        <v>100</v>
      </c>
      <c r="BB353">
        <v>66001</v>
      </c>
      <c r="BC353" t="s">
        <v>86</v>
      </c>
      <c r="BD353" t="s">
        <v>101</v>
      </c>
      <c r="BE353" t="s">
        <v>91</v>
      </c>
      <c r="BF353" t="s">
        <v>91</v>
      </c>
      <c r="BG353">
        <v>0</v>
      </c>
      <c r="BH353">
        <v>0</v>
      </c>
      <c r="BI353" t="s">
        <v>91</v>
      </c>
      <c r="BJ353">
        <v>1601518900105</v>
      </c>
      <c r="BK353">
        <v>60151</v>
      </c>
      <c r="BL353" t="s">
        <v>102</v>
      </c>
      <c r="BS353" t="s">
        <v>95</v>
      </c>
      <c r="BW353" t="s">
        <v>464</v>
      </c>
      <c r="BX353">
        <v>0</v>
      </c>
      <c r="BY353">
        <v>0</v>
      </c>
      <c r="BZ353">
        <v>0</v>
      </c>
      <c r="CA353">
        <v>0</v>
      </c>
      <c r="CB353">
        <v>0</v>
      </c>
      <c r="CC353">
        <v>0</v>
      </c>
      <c r="CD353">
        <v>175300</v>
      </c>
      <c r="CE353">
        <v>175300</v>
      </c>
    </row>
    <row r="354" spans="1:83" ht="15">
      <c r="A354">
        <v>5</v>
      </c>
      <c r="B354" t="s">
        <v>82</v>
      </c>
      <c r="C354" s="2">
        <v>1601518000573</v>
      </c>
      <c r="D354">
        <v>9</v>
      </c>
      <c r="E354">
        <v>1</v>
      </c>
      <c r="F354" s="1">
        <v>43282</v>
      </c>
      <c r="G354" s="1">
        <v>43647</v>
      </c>
      <c r="H354">
        <v>931</v>
      </c>
      <c r="I354" t="s">
        <v>83</v>
      </c>
      <c r="J354" t="s">
        <v>84</v>
      </c>
      <c r="K354" t="s">
        <v>85</v>
      </c>
      <c r="L354">
        <v>1601</v>
      </c>
      <c r="M354" t="s">
        <v>86</v>
      </c>
      <c r="N354">
        <v>5802</v>
      </c>
      <c r="O354" t="s">
        <v>87</v>
      </c>
      <c r="P354">
        <v>8914800359</v>
      </c>
      <c r="Q354" t="s">
        <v>88</v>
      </c>
      <c r="R354">
        <v>1088325961</v>
      </c>
      <c r="S354" t="s">
        <v>465</v>
      </c>
      <c r="T354" t="s">
        <v>90</v>
      </c>
      <c r="U354" t="s">
        <v>91</v>
      </c>
      <c r="W354" t="s">
        <v>86</v>
      </c>
      <c r="X354">
        <v>2867</v>
      </c>
      <c r="Y354">
        <v>8908070566</v>
      </c>
      <c r="Z354" t="s">
        <v>104</v>
      </c>
      <c r="AA354">
        <v>160119311900078</v>
      </c>
      <c r="AB354" s="1">
        <v>43607</v>
      </c>
      <c r="AC354" s="1">
        <v>43670</v>
      </c>
      <c r="AD354" s="1">
        <v>43675</v>
      </c>
      <c r="AF354" s="1">
        <v>43853</v>
      </c>
      <c r="AH354" s="1">
        <v>43853</v>
      </c>
      <c r="AI354">
        <v>1</v>
      </c>
      <c r="AJ354" t="s">
        <v>93</v>
      </c>
      <c r="AK354" t="s">
        <v>94</v>
      </c>
      <c r="AL354" t="s">
        <v>95</v>
      </c>
      <c r="AM354" t="s">
        <v>96</v>
      </c>
      <c r="AN354">
        <v>14200</v>
      </c>
      <c r="AO354" t="s">
        <v>403</v>
      </c>
      <c r="AP354" t="s">
        <v>91</v>
      </c>
      <c r="AQ354" t="s">
        <v>91</v>
      </c>
      <c r="AR354" t="s">
        <v>91</v>
      </c>
      <c r="AS354" t="s">
        <v>91</v>
      </c>
      <c r="AU354" t="s">
        <v>98</v>
      </c>
      <c r="AV354" t="s">
        <v>99</v>
      </c>
      <c r="AW354">
        <v>100</v>
      </c>
      <c r="AX354">
        <v>0</v>
      </c>
      <c r="AY354">
        <v>591931031</v>
      </c>
      <c r="AZ354">
        <v>31</v>
      </c>
      <c r="BA354" t="s">
        <v>100</v>
      </c>
      <c r="BB354">
        <v>66001</v>
      </c>
      <c r="BC354" t="s">
        <v>86</v>
      </c>
      <c r="BD354" t="s">
        <v>101</v>
      </c>
      <c r="BE354" t="s">
        <v>91</v>
      </c>
      <c r="BF354" t="s">
        <v>91</v>
      </c>
      <c r="BG354">
        <v>0</v>
      </c>
      <c r="BH354">
        <v>0</v>
      </c>
      <c r="BI354" t="s">
        <v>91</v>
      </c>
      <c r="BJ354">
        <v>1601518900105</v>
      </c>
      <c r="BK354">
        <v>60151</v>
      </c>
      <c r="BL354" t="s">
        <v>102</v>
      </c>
      <c r="BS354" t="s">
        <v>95</v>
      </c>
      <c r="BW354" t="s">
        <v>466</v>
      </c>
      <c r="BX354">
        <v>0</v>
      </c>
      <c r="BY354">
        <v>0</v>
      </c>
      <c r="BZ354">
        <v>0</v>
      </c>
      <c r="CA354">
        <v>0</v>
      </c>
      <c r="CB354">
        <v>0</v>
      </c>
      <c r="CC354">
        <v>0</v>
      </c>
      <c r="CD354">
        <v>727267</v>
      </c>
      <c r="CE354">
        <v>727267</v>
      </c>
    </row>
    <row r="355" spans="1:83" ht="15">
      <c r="A355">
        <v>5</v>
      </c>
      <c r="B355" t="s">
        <v>82</v>
      </c>
      <c r="C355" s="2">
        <v>1601518000573</v>
      </c>
      <c r="D355">
        <v>9</v>
      </c>
      <c r="E355">
        <v>1</v>
      </c>
      <c r="F355" s="1">
        <v>43282</v>
      </c>
      <c r="G355" s="1">
        <v>43647</v>
      </c>
      <c r="H355">
        <v>931</v>
      </c>
      <c r="I355" t="s">
        <v>83</v>
      </c>
      <c r="J355" t="s">
        <v>84</v>
      </c>
      <c r="K355" t="s">
        <v>85</v>
      </c>
      <c r="L355">
        <v>1601</v>
      </c>
      <c r="M355" t="s">
        <v>86</v>
      </c>
      <c r="N355">
        <v>5802</v>
      </c>
      <c r="O355" t="s">
        <v>87</v>
      </c>
      <c r="P355">
        <v>8914800359</v>
      </c>
      <c r="Q355" t="s">
        <v>88</v>
      </c>
      <c r="R355">
        <v>1088325961</v>
      </c>
      <c r="S355" t="s">
        <v>465</v>
      </c>
      <c r="T355" t="s">
        <v>90</v>
      </c>
      <c r="U355" t="s">
        <v>91</v>
      </c>
      <c r="W355" t="s">
        <v>86</v>
      </c>
      <c r="X355">
        <v>3000</v>
      </c>
      <c r="Y355">
        <v>8909016044</v>
      </c>
      <c r="Z355" t="s">
        <v>92</v>
      </c>
      <c r="AA355">
        <v>160119311900078</v>
      </c>
      <c r="AB355" s="1">
        <v>43607</v>
      </c>
      <c r="AC355" s="1">
        <v>43670</v>
      </c>
      <c r="AD355" s="1">
        <v>43675</v>
      </c>
      <c r="AF355" s="1">
        <v>43853</v>
      </c>
      <c r="AH355" s="1">
        <v>43853</v>
      </c>
      <c r="AI355">
        <v>1</v>
      </c>
      <c r="AJ355" t="s">
        <v>93</v>
      </c>
      <c r="AK355" t="s">
        <v>94</v>
      </c>
      <c r="AL355" t="s">
        <v>95</v>
      </c>
      <c r="AM355" t="s">
        <v>96</v>
      </c>
      <c r="AN355">
        <v>14200</v>
      </c>
      <c r="AO355" t="s">
        <v>403</v>
      </c>
      <c r="AP355" t="s">
        <v>91</v>
      </c>
      <c r="AQ355" t="s">
        <v>91</v>
      </c>
      <c r="AR355" t="s">
        <v>91</v>
      </c>
      <c r="AS355" t="s">
        <v>91</v>
      </c>
      <c r="AU355" t="s">
        <v>98</v>
      </c>
      <c r="AV355" t="s">
        <v>99</v>
      </c>
      <c r="AW355">
        <v>100</v>
      </c>
      <c r="AX355">
        <v>0</v>
      </c>
      <c r="AY355">
        <v>591931031</v>
      </c>
      <c r="AZ355">
        <v>31</v>
      </c>
      <c r="BA355" t="s">
        <v>100</v>
      </c>
      <c r="BB355">
        <v>66001</v>
      </c>
      <c r="BC355" t="s">
        <v>86</v>
      </c>
      <c r="BD355" t="s">
        <v>101</v>
      </c>
      <c r="BE355" t="s">
        <v>91</v>
      </c>
      <c r="BF355" t="s">
        <v>91</v>
      </c>
      <c r="BG355">
        <v>0</v>
      </c>
      <c r="BH355">
        <v>0</v>
      </c>
      <c r="BI355" t="s">
        <v>91</v>
      </c>
      <c r="BJ355">
        <v>1601518900105</v>
      </c>
      <c r="BK355">
        <v>60151</v>
      </c>
      <c r="BL355" t="s">
        <v>102</v>
      </c>
      <c r="BS355" t="s">
        <v>95</v>
      </c>
      <c r="BW355" t="s">
        <v>466</v>
      </c>
      <c r="BX355">
        <v>0</v>
      </c>
      <c r="BY355">
        <v>0</v>
      </c>
      <c r="BZ355">
        <v>0</v>
      </c>
      <c r="CA355">
        <v>0</v>
      </c>
      <c r="CB355">
        <v>0</v>
      </c>
      <c r="CC355">
        <v>0</v>
      </c>
      <c r="CD355">
        <v>727267</v>
      </c>
      <c r="CE355">
        <v>727267</v>
      </c>
    </row>
    <row r="356" spans="1:83" ht="15">
      <c r="A356">
        <v>5</v>
      </c>
      <c r="B356" t="s">
        <v>82</v>
      </c>
      <c r="C356" s="2">
        <v>1601518000573</v>
      </c>
      <c r="D356">
        <v>9</v>
      </c>
      <c r="E356">
        <v>1</v>
      </c>
      <c r="F356" s="1">
        <v>43282</v>
      </c>
      <c r="G356" s="1">
        <v>43647</v>
      </c>
      <c r="H356">
        <v>931</v>
      </c>
      <c r="I356" t="s">
        <v>83</v>
      </c>
      <c r="J356" t="s">
        <v>84</v>
      </c>
      <c r="K356" t="s">
        <v>85</v>
      </c>
      <c r="L356">
        <v>1601</v>
      </c>
      <c r="M356" t="s">
        <v>86</v>
      </c>
      <c r="N356">
        <v>5802</v>
      </c>
      <c r="O356" t="s">
        <v>87</v>
      </c>
      <c r="P356">
        <v>8914800359</v>
      </c>
      <c r="Q356" t="s">
        <v>88</v>
      </c>
      <c r="R356">
        <v>1004521171</v>
      </c>
      <c r="S356" t="s">
        <v>467</v>
      </c>
      <c r="T356" t="s">
        <v>90</v>
      </c>
      <c r="U356" t="s">
        <v>91</v>
      </c>
      <c r="W356" t="s">
        <v>86</v>
      </c>
      <c r="X356">
        <v>3000</v>
      </c>
      <c r="Y356">
        <v>8909016044</v>
      </c>
      <c r="Z356" t="s">
        <v>92</v>
      </c>
      <c r="AA356">
        <v>160119311900079</v>
      </c>
      <c r="AB356" s="1">
        <v>43641</v>
      </c>
      <c r="AC356" s="1">
        <v>43670</v>
      </c>
      <c r="AD356" s="1">
        <v>43676</v>
      </c>
      <c r="AF356" s="1">
        <v>43830</v>
      </c>
      <c r="AH356" s="1">
        <v>43810</v>
      </c>
      <c r="AI356">
        <v>1</v>
      </c>
      <c r="AJ356" t="s">
        <v>93</v>
      </c>
      <c r="AK356" t="s">
        <v>94</v>
      </c>
      <c r="AL356" t="s">
        <v>95</v>
      </c>
      <c r="AM356" t="s">
        <v>96</v>
      </c>
      <c r="AN356">
        <v>100117</v>
      </c>
      <c r="AO356" t="s">
        <v>117</v>
      </c>
      <c r="AP356" t="s">
        <v>91</v>
      </c>
      <c r="AQ356" t="s">
        <v>91</v>
      </c>
      <c r="AR356" t="s">
        <v>91</v>
      </c>
      <c r="AS356" t="s">
        <v>91</v>
      </c>
      <c r="AU356" t="s">
        <v>98</v>
      </c>
      <c r="AV356" t="s">
        <v>99</v>
      </c>
      <c r="AW356">
        <v>100</v>
      </c>
      <c r="AX356">
        <v>0</v>
      </c>
      <c r="AY356">
        <v>591931031</v>
      </c>
      <c r="AZ356">
        <v>31</v>
      </c>
      <c r="BA356" t="s">
        <v>100</v>
      </c>
      <c r="BB356">
        <v>66001</v>
      </c>
      <c r="BC356" t="s">
        <v>86</v>
      </c>
      <c r="BD356" t="s">
        <v>101</v>
      </c>
      <c r="BE356" t="s">
        <v>91</v>
      </c>
      <c r="BF356" t="s">
        <v>91</v>
      </c>
      <c r="BG356">
        <v>0</v>
      </c>
      <c r="BH356">
        <v>0</v>
      </c>
      <c r="BI356" t="s">
        <v>91</v>
      </c>
      <c r="BJ356">
        <v>1601518900105</v>
      </c>
      <c r="BK356">
        <v>60151</v>
      </c>
      <c r="BL356" t="s">
        <v>102</v>
      </c>
      <c r="BS356" t="s">
        <v>95</v>
      </c>
      <c r="BW356" t="s">
        <v>468</v>
      </c>
      <c r="BX356">
        <v>0</v>
      </c>
      <c r="BY356">
        <v>0</v>
      </c>
      <c r="BZ356">
        <v>0</v>
      </c>
      <c r="CA356">
        <v>0</v>
      </c>
      <c r="CB356">
        <v>0</v>
      </c>
      <c r="CC356">
        <v>0</v>
      </c>
      <c r="CD356">
        <v>229560</v>
      </c>
      <c r="CE356">
        <v>229560</v>
      </c>
    </row>
    <row r="357" spans="1:83" ht="15">
      <c r="A357">
        <v>5</v>
      </c>
      <c r="B357" t="s">
        <v>82</v>
      </c>
      <c r="C357" s="2">
        <v>1601518000573</v>
      </c>
      <c r="D357">
        <v>9</v>
      </c>
      <c r="E357">
        <v>1</v>
      </c>
      <c r="F357" s="1">
        <v>43282</v>
      </c>
      <c r="G357" s="1">
        <v>43647</v>
      </c>
      <c r="H357">
        <v>931</v>
      </c>
      <c r="I357" t="s">
        <v>83</v>
      </c>
      <c r="J357" t="s">
        <v>84</v>
      </c>
      <c r="K357" t="s">
        <v>85</v>
      </c>
      <c r="L357">
        <v>1601</v>
      </c>
      <c r="M357" t="s">
        <v>86</v>
      </c>
      <c r="N357">
        <v>5802</v>
      </c>
      <c r="O357" t="s">
        <v>87</v>
      </c>
      <c r="P357">
        <v>8914800359</v>
      </c>
      <c r="Q357" t="s">
        <v>88</v>
      </c>
      <c r="R357">
        <v>1004521171</v>
      </c>
      <c r="S357" t="s">
        <v>467</v>
      </c>
      <c r="T357" t="s">
        <v>90</v>
      </c>
      <c r="U357" t="s">
        <v>91</v>
      </c>
      <c r="W357" t="s">
        <v>86</v>
      </c>
      <c r="X357">
        <v>2867</v>
      </c>
      <c r="Y357">
        <v>8908070566</v>
      </c>
      <c r="Z357" t="s">
        <v>104</v>
      </c>
      <c r="AA357">
        <v>160119311900079</v>
      </c>
      <c r="AB357" s="1">
        <v>43641</v>
      </c>
      <c r="AC357" s="1">
        <v>43670</v>
      </c>
      <c r="AD357" s="1">
        <v>43676</v>
      </c>
      <c r="AF357" s="1">
        <v>43830</v>
      </c>
      <c r="AH357" s="1">
        <v>43810</v>
      </c>
      <c r="AI357">
        <v>1</v>
      </c>
      <c r="AJ357" t="s">
        <v>93</v>
      </c>
      <c r="AK357" t="s">
        <v>94</v>
      </c>
      <c r="AL357" t="s">
        <v>95</v>
      </c>
      <c r="AM357" t="s">
        <v>96</v>
      </c>
      <c r="AN357">
        <v>100117</v>
      </c>
      <c r="AO357" t="s">
        <v>117</v>
      </c>
      <c r="AP357" t="s">
        <v>91</v>
      </c>
      <c r="AQ357" t="s">
        <v>91</v>
      </c>
      <c r="AR357" t="s">
        <v>91</v>
      </c>
      <c r="AS357" t="s">
        <v>91</v>
      </c>
      <c r="AU357" t="s">
        <v>98</v>
      </c>
      <c r="AV357" t="s">
        <v>99</v>
      </c>
      <c r="AW357">
        <v>100</v>
      </c>
      <c r="AX357">
        <v>0</v>
      </c>
      <c r="AY357">
        <v>591931031</v>
      </c>
      <c r="AZ357">
        <v>31</v>
      </c>
      <c r="BA357" t="s">
        <v>100</v>
      </c>
      <c r="BB357">
        <v>66001</v>
      </c>
      <c r="BC357" t="s">
        <v>86</v>
      </c>
      <c r="BD357" t="s">
        <v>101</v>
      </c>
      <c r="BE357" t="s">
        <v>91</v>
      </c>
      <c r="BF357" t="s">
        <v>91</v>
      </c>
      <c r="BG357">
        <v>0</v>
      </c>
      <c r="BH357">
        <v>0</v>
      </c>
      <c r="BI357" t="s">
        <v>91</v>
      </c>
      <c r="BJ357">
        <v>1601518900105</v>
      </c>
      <c r="BK357">
        <v>60151</v>
      </c>
      <c r="BL357" t="s">
        <v>102</v>
      </c>
      <c r="BS357" t="s">
        <v>95</v>
      </c>
      <c r="BW357" t="s">
        <v>468</v>
      </c>
      <c r="BX357">
        <v>0</v>
      </c>
      <c r="BY357">
        <v>0</v>
      </c>
      <c r="BZ357">
        <v>0</v>
      </c>
      <c r="CA357">
        <v>0</v>
      </c>
      <c r="CB357">
        <v>0</v>
      </c>
      <c r="CC357">
        <v>0</v>
      </c>
      <c r="CD357">
        <v>229560</v>
      </c>
      <c r="CE357">
        <v>229560</v>
      </c>
    </row>
    <row r="358" spans="1:83" ht="15">
      <c r="A358">
        <v>5</v>
      </c>
      <c r="B358" t="s">
        <v>82</v>
      </c>
      <c r="C358" s="2">
        <v>1601518000573</v>
      </c>
      <c r="D358">
        <v>9</v>
      </c>
      <c r="E358">
        <v>1</v>
      </c>
      <c r="F358" s="1">
        <v>43282</v>
      </c>
      <c r="G358" s="1">
        <v>43647</v>
      </c>
      <c r="H358">
        <v>931</v>
      </c>
      <c r="I358" t="s">
        <v>83</v>
      </c>
      <c r="J358" t="s">
        <v>84</v>
      </c>
      <c r="K358" t="s">
        <v>85</v>
      </c>
      <c r="L358">
        <v>1601</v>
      </c>
      <c r="M358" t="s">
        <v>86</v>
      </c>
      <c r="N358">
        <v>5802</v>
      </c>
      <c r="O358" t="s">
        <v>87</v>
      </c>
      <c r="P358">
        <v>8914800359</v>
      </c>
      <c r="Q358" t="s">
        <v>88</v>
      </c>
      <c r="R358">
        <v>1006688671</v>
      </c>
      <c r="S358" t="s">
        <v>469</v>
      </c>
      <c r="T358" t="s">
        <v>90</v>
      </c>
      <c r="U358" t="s">
        <v>91</v>
      </c>
      <c r="W358" t="s">
        <v>86</v>
      </c>
      <c r="X358">
        <v>3000</v>
      </c>
      <c r="Y358">
        <v>8909016044</v>
      </c>
      <c r="Z358" t="s">
        <v>92</v>
      </c>
      <c r="AA358">
        <v>160119311900080</v>
      </c>
      <c r="AB358" s="1">
        <v>43618</v>
      </c>
      <c r="AC358" s="1">
        <v>43656</v>
      </c>
      <c r="AD358" s="1">
        <v>43676</v>
      </c>
      <c r="AF358" s="1">
        <v>43710</v>
      </c>
      <c r="AH358" s="1">
        <v>43710</v>
      </c>
      <c r="AI358">
        <v>1</v>
      </c>
      <c r="AJ358" t="s">
        <v>93</v>
      </c>
      <c r="AK358" t="s">
        <v>94</v>
      </c>
      <c r="AL358" t="s">
        <v>95</v>
      </c>
      <c r="AM358" t="s">
        <v>96</v>
      </c>
      <c r="AN358">
        <v>5202</v>
      </c>
      <c r="AO358" t="s">
        <v>374</v>
      </c>
      <c r="AP358" t="s">
        <v>91</v>
      </c>
      <c r="AQ358" t="s">
        <v>91</v>
      </c>
      <c r="AR358" t="s">
        <v>91</v>
      </c>
      <c r="AS358" t="s">
        <v>91</v>
      </c>
      <c r="AU358" t="s">
        <v>98</v>
      </c>
      <c r="AV358" t="s">
        <v>99</v>
      </c>
      <c r="AW358">
        <v>100</v>
      </c>
      <c r="AX358">
        <v>0</v>
      </c>
      <c r="AY358">
        <v>591931031</v>
      </c>
      <c r="AZ358">
        <v>31</v>
      </c>
      <c r="BA358" t="s">
        <v>100</v>
      </c>
      <c r="BB358">
        <v>66001</v>
      </c>
      <c r="BC358" t="s">
        <v>86</v>
      </c>
      <c r="BD358" t="s">
        <v>101</v>
      </c>
      <c r="BE358" t="s">
        <v>91</v>
      </c>
      <c r="BF358" t="s">
        <v>91</v>
      </c>
      <c r="BG358">
        <v>0</v>
      </c>
      <c r="BH358">
        <v>0</v>
      </c>
      <c r="BI358" t="s">
        <v>91</v>
      </c>
      <c r="BJ358">
        <v>1601518900105</v>
      </c>
      <c r="BK358">
        <v>60151</v>
      </c>
      <c r="BL358" t="s">
        <v>102</v>
      </c>
      <c r="BS358" t="s">
        <v>95</v>
      </c>
      <c r="BW358" t="s">
        <v>470</v>
      </c>
      <c r="BX358">
        <v>0</v>
      </c>
      <c r="BY358">
        <v>0</v>
      </c>
      <c r="BZ358">
        <v>0</v>
      </c>
      <c r="CA358">
        <v>0</v>
      </c>
      <c r="CB358">
        <v>0</v>
      </c>
      <c r="CC358">
        <v>0</v>
      </c>
      <c r="CD358">
        <v>117396</v>
      </c>
      <c r="CE358">
        <v>117396</v>
      </c>
    </row>
    <row r="359" spans="1:83" ht="15">
      <c r="A359">
        <v>5</v>
      </c>
      <c r="B359" t="s">
        <v>82</v>
      </c>
      <c r="C359" s="2">
        <v>1601518000573</v>
      </c>
      <c r="D359">
        <v>9</v>
      </c>
      <c r="E359">
        <v>1</v>
      </c>
      <c r="F359" s="1">
        <v>43282</v>
      </c>
      <c r="G359" s="1">
        <v>43647</v>
      </c>
      <c r="H359">
        <v>931</v>
      </c>
      <c r="I359" t="s">
        <v>83</v>
      </c>
      <c r="J359" t="s">
        <v>84</v>
      </c>
      <c r="K359" t="s">
        <v>85</v>
      </c>
      <c r="L359">
        <v>1601</v>
      </c>
      <c r="M359" t="s">
        <v>86</v>
      </c>
      <c r="N359">
        <v>5802</v>
      </c>
      <c r="O359" t="s">
        <v>87</v>
      </c>
      <c r="P359">
        <v>8914800359</v>
      </c>
      <c r="Q359" t="s">
        <v>88</v>
      </c>
      <c r="R359">
        <v>1006688671</v>
      </c>
      <c r="S359" t="s">
        <v>469</v>
      </c>
      <c r="T359" t="s">
        <v>90</v>
      </c>
      <c r="U359" t="s">
        <v>91</v>
      </c>
      <c r="W359" t="s">
        <v>86</v>
      </c>
      <c r="X359">
        <v>2867</v>
      </c>
      <c r="Y359">
        <v>8908070566</v>
      </c>
      <c r="Z359" t="s">
        <v>104</v>
      </c>
      <c r="AA359">
        <v>160119311900080</v>
      </c>
      <c r="AB359" s="1">
        <v>43618</v>
      </c>
      <c r="AC359" s="1">
        <v>43656</v>
      </c>
      <c r="AD359" s="1">
        <v>43676</v>
      </c>
      <c r="AF359" s="1">
        <v>43710</v>
      </c>
      <c r="AH359" s="1">
        <v>43710</v>
      </c>
      <c r="AI359">
        <v>1</v>
      </c>
      <c r="AJ359" t="s">
        <v>93</v>
      </c>
      <c r="AK359" t="s">
        <v>94</v>
      </c>
      <c r="AL359" t="s">
        <v>95</v>
      </c>
      <c r="AM359" t="s">
        <v>96</v>
      </c>
      <c r="AN359">
        <v>5202</v>
      </c>
      <c r="AO359" t="s">
        <v>374</v>
      </c>
      <c r="AP359" t="s">
        <v>91</v>
      </c>
      <c r="AQ359" t="s">
        <v>91</v>
      </c>
      <c r="AR359" t="s">
        <v>91</v>
      </c>
      <c r="AS359" t="s">
        <v>91</v>
      </c>
      <c r="AU359" t="s">
        <v>98</v>
      </c>
      <c r="AV359" t="s">
        <v>99</v>
      </c>
      <c r="AW359">
        <v>100</v>
      </c>
      <c r="AX359">
        <v>0</v>
      </c>
      <c r="AY359">
        <v>591931031</v>
      </c>
      <c r="AZ359">
        <v>31</v>
      </c>
      <c r="BA359" t="s">
        <v>100</v>
      </c>
      <c r="BB359">
        <v>66001</v>
      </c>
      <c r="BC359" t="s">
        <v>86</v>
      </c>
      <c r="BD359" t="s">
        <v>101</v>
      </c>
      <c r="BE359" t="s">
        <v>91</v>
      </c>
      <c r="BF359" t="s">
        <v>91</v>
      </c>
      <c r="BG359">
        <v>0</v>
      </c>
      <c r="BH359">
        <v>0</v>
      </c>
      <c r="BI359" t="s">
        <v>91</v>
      </c>
      <c r="BJ359">
        <v>1601518900105</v>
      </c>
      <c r="BK359">
        <v>60151</v>
      </c>
      <c r="BL359" t="s">
        <v>102</v>
      </c>
      <c r="BS359" t="s">
        <v>95</v>
      </c>
      <c r="BW359" t="s">
        <v>470</v>
      </c>
      <c r="BX359">
        <v>0</v>
      </c>
      <c r="BY359">
        <v>0</v>
      </c>
      <c r="BZ359">
        <v>0</v>
      </c>
      <c r="CA359">
        <v>0</v>
      </c>
      <c r="CB359">
        <v>0</v>
      </c>
      <c r="CC359">
        <v>0</v>
      </c>
      <c r="CD359">
        <v>117396</v>
      </c>
      <c r="CE359">
        <v>117396</v>
      </c>
    </row>
    <row r="360" spans="1:83" ht="15">
      <c r="A360">
        <v>5</v>
      </c>
      <c r="B360" t="s">
        <v>82</v>
      </c>
      <c r="C360" s="2">
        <v>1601518000573</v>
      </c>
      <c r="D360">
        <v>9</v>
      </c>
      <c r="E360">
        <v>1</v>
      </c>
      <c r="F360" s="1">
        <v>43282</v>
      </c>
      <c r="G360" s="1">
        <v>43647</v>
      </c>
      <c r="H360">
        <v>931</v>
      </c>
      <c r="I360" t="s">
        <v>83</v>
      </c>
      <c r="J360" t="s">
        <v>84</v>
      </c>
      <c r="K360" t="s">
        <v>85</v>
      </c>
      <c r="L360">
        <v>1601</v>
      </c>
      <c r="M360" t="s">
        <v>86</v>
      </c>
      <c r="N360">
        <v>5802</v>
      </c>
      <c r="O360" t="s">
        <v>87</v>
      </c>
      <c r="P360">
        <v>8914800359</v>
      </c>
      <c r="Q360" t="s">
        <v>88</v>
      </c>
      <c r="R360">
        <v>1059812939</v>
      </c>
      <c r="S360" t="s">
        <v>471</v>
      </c>
      <c r="T360" t="s">
        <v>90</v>
      </c>
      <c r="U360" t="s">
        <v>91</v>
      </c>
      <c r="W360" t="s">
        <v>86</v>
      </c>
      <c r="X360">
        <v>2867</v>
      </c>
      <c r="Y360">
        <v>8908070566</v>
      </c>
      <c r="Z360" t="s">
        <v>104</v>
      </c>
      <c r="AA360">
        <v>160119311900081</v>
      </c>
      <c r="AB360" s="1">
        <v>43622</v>
      </c>
      <c r="AC360" s="1">
        <v>43656</v>
      </c>
      <c r="AD360" s="1">
        <v>43676</v>
      </c>
      <c r="AF360" s="1">
        <v>43693</v>
      </c>
      <c r="AH360" s="1">
        <v>43693</v>
      </c>
      <c r="AI360">
        <v>1</v>
      </c>
      <c r="AJ360" t="s">
        <v>93</v>
      </c>
      <c r="AK360" t="s">
        <v>94</v>
      </c>
      <c r="AL360" t="s">
        <v>95</v>
      </c>
      <c r="AM360" t="s">
        <v>96</v>
      </c>
      <c r="AN360">
        <v>7033</v>
      </c>
      <c r="AO360" t="s">
        <v>396</v>
      </c>
      <c r="AP360" t="s">
        <v>91</v>
      </c>
      <c r="AQ360" t="s">
        <v>91</v>
      </c>
      <c r="AR360" t="s">
        <v>91</v>
      </c>
      <c r="AS360" t="s">
        <v>91</v>
      </c>
      <c r="AU360" t="s">
        <v>98</v>
      </c>
      <c r="AV360" t="s">
        <v>99</v>
      </c>
      <c r="AW360">
        <v>100</v>
      </c>
      <c r="AX360">
        <v>0</v>
      </c>
      <c r="AY360">
        <v>591931031</v>
      </c>
      <c r="AZ360">
        <v>31</v>
      </c>
      <c r="BA360" t="s">
        <v>100</v>
      </c>
      <c r="BB360">
        <v>66001</v>
      </c>
      <c r="BC360" t="s">
        <v>86</v>
      </c>
      <c r="BD360" t="s">
        <v>101</v>
      </c>
      <c r="BE360" t="s">
        <v>91</v>
      </c>
      <c r="BF360" t="s">
        <v>91</v>
      </c>
      <c r="BG360">
        <v>0</v>
      </c>
      <c r="BH360">
        <v>0</v>
      </c>
      <c r="BI360" t="s">
        <v>91</v>
      </c>
      <c r="BJ360">
        <v>1601518900105</v>
      </c>
      <c r="BK360">
        <v>60151</v>
      </c>
      <c r="BL360" t="s">
        <v>102</v>
      </c>
      <c r="BS360" t="s">
        <v>95</v>
      </c>
      <c r="BW360" t="s">
        <v>472</v>
      </c>
      <c r="BX360">
        <v>0</v>
      </c>
      <c r="BY360">
        <v>0</v>
      </c>
      <c r="BZ360">
        <v>0</v>
      </c>
      <c r="CA360">
        <v>0</v>
      </c>
      <c r="CB360">
        <v>0</v>
      </c>
      <c r="CC360">
        <v>0</v>
      </c>
      <c r="CD360">
        <v>109496</v>
      </c>
      <c r="CE360">
        <v>109496</v>
      </c>
    </row>
    <row r="361" spans="1:83" ht="15">
      <c r="A361">
        <v>5</v>
      </c>
      <c r="B361" t="s">
        <v>82</v>
      </c>
      <c r="C361" s="2">
        <v>1601518000573</v>
      </c>
      <c r="D361">
        <v>9</v>
      </c>
      <c r="E361">
        <v>1</v>
      </c>
      <c r="F361" s="1">
        <v>43282</v>
      </c>
      <c r="G361" s="1">
        <v>43647</v>
      </c>
      <c r="H361">
        <v>931</v>
      </c>
      <c r="I361" t="s">
        <v>83</v>
      </c>
      <c r="J361" t="s">
        <v>84</v>
      </c>
      <c r="K361" t="s">
        <v>85</v>
      </c>
      <c r="L361">
        <v>1601</v>
      </c>
      <c r="M361" t="s">
        <v>86</v>
      </c>
      <c r="N361">
        <v>5802</v>
      </c>
      <c r="O361" t="s">
        <v>87</v>
      </c>
      <c r="P361">
        <v>8914800359</v>
      </c>
      <c r="Q361" t="s">
        <v>88</v>
      </c>
      <c r="R361">
        <v>1059812939</v>
      </c>
      <c r="S361" t="s">
        <v>471</v>
      </c>
      <c r="T361" t="s">
        <v>90</v>
      </c>
      <c r="U361" t="s">
        <v>91</v>
      </c>
      <c r="W361" t="s">
        <v>86</v>
      </c>
      <c r="X361">
        <v>3000</v>
      </c>
      <c r="Y361">
        <v>8909016044</v>
      </c>
      <c r="Z361" t="s">
        <v>92</v>
      </c>
      <c r="AA361">
        <v>160119311900081</v>
      </c>
      <c r="AB361" s="1">
        <v>43622</v>
      </c>
      <c r="AC361" s="1">
        <v>43656</v>
      </c>
      <c r="AD361" s="1">
        <v>43676</v>
      </c>
      <c r="AF361" s="1">
        <v>43693</v>
      </c>
      <c r="AH361" s="1">
        <v>43693</v>
      </c>
      <c r="AI361">
        <v>1</v>
      </c>
      <c r="AJ361" t="s">
        <v>93</v>
      </c>
      <c r="AK361" t="s">
        <v>94</v>
      </c>
      <c r="AL361" t="s">
        <v>95</v>
      </c>
      <c r="AM361" t="s">
        <v>96</v>
      </c>
      <c r="AN361">
        <v>7033</v>
      </c>
      <c r="AO361" t="s">
        <v>396</v>
      </c>
      <c r="AP361" t="s">
        <v>91</v>
      </c>
      <c r="AQ361" t="s">
        <v>91</v>
      </c>
      <c r="AR361" t="s">
        <v>91</v>
      </c>
      <c r="AS361" t="s">
        <v>91</v>
      </c>
      <c r="AU361" t="s">
        <v>98</v>
      </c>
      <c r="AV361" t="s">
        <v>99</v>
      </c>
      <c r="AW361">
        <v>100</v>
      </c>
      <c r="AX361">
        <v>0</v>
      </c>
      <c r="AY361">
        <v>591931031</v>
      </c>
      <c r="AZ361">
        <v>31</v>
      </c>
      <c r="BA361" t="s">
        <v>100</v>
      </c>
      <c r="BB361">
        <v>66001</v>
      </c>
      <c r="BC361" t="s">
        <v>86</v>
      </c>
      <c r="BD361" t="s">
        <v>101</v>
      </c>
      <c r="BE361" t="s">
        <v>91</v>
      </c>
      <c r="BF361" t="s">
        <v>91</v>
      </c>
      <c r="BG361">
        <v>0</v>
      </c>
      <c r="BH361">
        <v>0</v>
      </c>
      <c r="BI361" t="s">
        <v>91</v>
      </c>
      <c r="BJ361">
        <v>1601518900105</v>
      </c>
      <c r="BK361">
        <v>60151</v>
      </c>
      <c r="BL361" t="s">
        <v>102</v>
      </c>
      <c r="BS361" t="s">
        <v>95</v>
      </c>
      <c r="BW361" t="s">
        <v>472</v>
      </c>
      <c r="BX361">
        <v>0</v>
      </c>
      <c r="BY361">
        <v>0</v>
      </c>
      <c r="BZ361">
        <v>0</v>
      </c>
      <c r="CA361">
        <v>0</v>
      </c>
      <c r="CB361">
        <v>0</v>
      </c>
      <c r="CC361">
        <v>0</v>
      </c>
      <c r="CD361">
        <v>109496</v>
      </c>
      <c r="CE361">
        <v>109496</v>
      </c>
    </row>
    <row r="362" spans="1:83" ht="15">
      <c r="A362">
        <v>5</v>
      </c>
      <c r="B362" t="s">
        <v>82</v>
      </c>
      <c r="C362" s="2">
        <v>1601518000573</v>
      </c>
      <c r="D362">
        <v>9</v>
      </c>
      <c r="E362">
        <v>1</v>
      </c>
      <c r="F362" s="1">
        <v>43282</v>
      </c>
      <c r="G362" s="1">
        <v>43647</v>
      </c>
      <c r="H362">
        <v>931</v>
      </c>
      <c r="I362" t="s">
        <v>83</v>
      </c>
      <c r="J362" t="s">
        <v>84</v>
      </c>
      <c r="K362" t="s">
        <v>85</v>
      </c>
      <c r="L362">
        <v>1601</v>
      </c>
      <c r="M362" t="s">
        <v>86</v>
      </c>
      <c r="N362">
        <v>5802</v>
      </c>
      <c r="O362" t="s">
        <v>87</v>
      </c>
      <c r="P362">
        <v>8914800359</v>
      </c>
      <c r="Q362" t="s">
        <v>88</v>
      </c>
      <c r="R362">
        <v>1004699345</v>
      </c>
      <c r="S362" t="s">
        <v>473</v>
      </c>
      <c r="T362" t="s">
        <v>137</v>
      </c>
      <c r="U362" t="s">
        <v>91</v>
      </c>
      <c r="W362" t="s">
        <v>86</v>
      </c>
      <c r="X362">
        <v>3000</v>
      </c>
      <c r="Y362">
        <v>8909016044</v>
      </c>
      <c r="Z362" t="s">
        <v>92</v>
      </c>
      <c r="AA362">
        <v>160119311900082</v>
      </c>
      <c r="AB362" s="1">
        <v>43627</v>
      </c>
      <c r="AC362" s="1">
        <v>43656</v>
      </c>
      <c r="AD362" s="1">
        <v>43676</v>
      </c>
      <c r="AF362" s="1">
        <v>43840</v>
      </c>
      <c r="AH362" s="1">
        <v>43840</v>
      </c>
      <c r="AI362">
        <v>1</v>
      </c>
      <c r="AJ362" t="s">
        <v>93</v>
      </c>
      <c r="AK362" t="s">
        <v>94</v>
      </c>
      <c r="AL362" t="s">
        <v>95</v>
      </c>
      <c r="AM362" t="s">
        <v>96</v>
      </c>
      <c r="AN362">
        <v>100003</v>
      </c>
      <c r="AO362" t="s">
        <v>474</v>
      </c>
      <c r="AP362" t="s">
        <v>91</v>
      </c>
      <c r="AQ362" t="s">
        <v>91</v>
      </c>
      <c r="AR362" t="s">
        <v>91</v>
      </c>
      <c r="AS362" t="s">
        <v>91</v>
      </c>
      <c r="AU362" t="s">
        <v>98</v>
      </c>
      <c r="AV362" t="s">
        <v>99</v>
      </c>
      <c r="AW362">
        <v>100</v>
      </c>
      <c r="AX362">
        <v>0</v>
      </c>
      <c r="AY362">
        <v>591931031</v>
      </c>
      <c r="AZ362">
        <v>31</v>
      </c>
      <c r="BA362" t="s">
        <v>100</v>
      </c>
      <c r="BB362">
        <v>66001</v>
      </c>
      <c r="BC362" t="s">
        <v>86</v>
      </c>
      <c r="BD362" t="s">
        <v>101</v>
      </c>
      <c r="BE362" t="s">
        <v>91</v>
      </c>
      <c r="BF362" t="s">
        <v>91</v>
      </c>
      <c r="BG362">
        <v>0</v>
      </c>
      <c r="BH362">
        <v>0</v>
      </c>
      <c r="BI362" t="s">
        <v>91</v>
      </c>
      <c r="BJ362">
        <v>1601518900105</v>
      </c>
      <c r="BK362">
        <v>60151</v>
      </c>
      <c r="BL362" t="s">
        <v>102</v>
      </c>
      <c r="BS362" t="s">
        <v>95</v>
      </c>
      <c r="BW362" t="s">
        <v>475</v>
      </c>
      <c r="BX362">
        <v>0</v>
      </c>
      <c r="BY362">
        <v>0</v>
      </c>
      <c r="BZ362">
        <v>0</v>
      </c>
      <c r="CA362">
        <v>0</v>
      </c>
      <c r="CB362">
        <v>0</v>
      </c>
      <c r="CC362">
        <v>0</v>
      </c>
      <c r="CD362">
        <v>117396</v>
      </c>
      <c r="CE362">
        <v>117396</v>
      </c>
    </row>
    <row r="363" spans="1:83" ht="15">
      <c r="A363">
        <v>5</v>
      </c>
      <c r="B363" t="s">
        <v>82</v>
      </c>
      <c r="C363" s="2">
        <v>1601518000573</v>
      </c>
      <c r="D363">
        <v>9</v>
      </c>
      <c r="E363">
        <v>1</v>
      </c>
      <c r="F363" s="1">
        <v>43282</v>
      </c>
      <c r="G363" s="1">
        <v>43647</v>
      </c>
      <c r="H363">
        <v>931</v>
      </c>
      <c r="I363" t="s">
        <v>83</v>
      </c>
      <c r="J363" t="s">
        <v>84</v>
      </c>
      <c r="K363" t="s">
        <v>85</v>
      </c>
      <c r="L363">
        <v>1601</v>
      </c>
      <c r="M363" t="s">
        <v>86</v>
      </c>
      <c r="N363">
        <v>5802</v>
      </c>
      <c r="O363" t="s">
        <v>87</v>
      </c>
      <c r="P363">
        <v>8914800359</v>
      </c>
      <c r="Q363" t="s">
        <v>88</v>
      </c>
      <c r="R363">
        <v>1004699345</v>
      </c>
      <c r="S363" t="s">
        <v>473</v>
      </c>
      <c r="T363" t="s">
        <v>137</v>
      </c>
      <c r="U363" t="s">
        <v>91</v>
      </c>
      <c r="W363" t="s">
        <v>86</v>
      </c>
      <c r="X363">
        <v>2867</v>
      </c>
      <c r="Y363">
        <v>8908070566</v>
      </c>
      <c r="Z363" t="s">
        <v>104</v>
      </c>
      <c r="AA363">
        <v>160119311900082</v>
      </c>
      <c r="AB363" s="1">
        <v>43627</v>
      </c>
      <c r="AC363" s="1">
        <v>43656</v>
      </c>
      <c r="AD363" s="1">
        <v>43676</v>
      </c>
      <c r="AF363" s="1">
        <v>43840</v>
      </c>
      <c r="AH363" s="1">
        <v>43840</v>
      </c>
      <c r="AI363">
        <v>1</v>
      </c>
      <c r="AJ363" t="s">
        <v>93</v>
      </c>
      <c r="AK363" t="s">
        <v>94</v>
      </c>
      <c r="AL363" t="s">
        <v>95</v>
      </c>
      <c r="AM363" t="s">
        <v>96</v>
      </c>
      <c r="AN363">
        <v>100003</v>
      </c>
      <c r="AO363" t="s">
        <v>474</v>
      </c>
      <c r="AP363" t="s">
        <v>91</v>
      </c>
      <c r="AQ363" t="s">
        <v>91</v>
      </c>
      <c r="AR363" t="s">
        <v>91</v>
      </c>
      <c r="AS363" t="s">
        <v>91</v>
      </c>
      <c r="AU363" t="s">
        <v>98</v>
      </c>
      <c r="AV363" t="s">
        <v>99</v>
      </c>
      <c r="AW363">
        <v>100</v>
      </c>
      <c r="AX363">
        <v>0</v>
      </c>
      <c r="AY363">
        <v>591931031</v>
      </c>
      <c r="AZ363">
        <v>31</v>
      </c>
      <c r="BA363" t="s">
        <v>100</v>
      </c>
      <c r="BB363">
        <v>66001</v>
      </c>
      <c r="BC363" t="s">
        <v>86</v>
      </c>
      <c r="BD363" t="s">
        <v>101</v>
      </c>
      <c r="BE363" t="s">
        <v>91</v>
      </c>
      <c r="BF363" t="s">
        <v>91</v>
      </c>
      <c r="BG363">
        <v>0</v>
      </c>
      <c r="BH363">
        <v>0</v>
      </c>
      <c r="BI363" t="s">
        <v>91</v>
      </c>
      <c r="BJ363">
        <v>1601518900105</v>
      </c>
      <c r="BK363">
        <v>60151</v>
      </c>
      <c r="BL363" t="s">
        <v>102</v>
      </c>
      <c r="BS363" t="s">
        <v>95</v>
      </c>
      <c r="BW363" t="s">
        <v>475</v>
      </c>
      <c r="BX363">
        <v>0</v>
      </c>
      <c r="BY363">
        <v>0</v>
      </c>
      <c r="BZ363">
        <v>0</v>
      </c>
      <c r="CA363">
        <v>0</v>
      </c>
      <c r="CB363">
        <v>0</v>
      </c>
      <c r="CC363">
        <v>0</v>
      </c>
      <c r="CD363">
        <v>117396</v>
      </c>
      <c r="CE363">
        <v>117396</v>
      </c>
    </row>
    <row r="364" spans="1:83" ht="15">
      <c r="A364">
        <v>5</v>
      </c>
      <c r="B364" t="s">
        <v>82</v>
      </c>
      <c r="C364" s="2">
        <v>1601518000573</v>
      </c>
      <c r="D364">
        <v>9</v>
      </c>
      <c r="E364">
        <v>1</v>
      </c>
      <c r="F364" s="1">
        <v>43282</v>
      </c>
      <c r="G364" s="1">
        <v>43647</v>
      </c>
      <c r="H364">
        <v>931</v>
      </c>
      <c r="I364" t="s">
        <v>83</v>
      </c>
      <c r="J364" t="s">
        <v>84</v>
      </c>
      <c r="K364" t="s">
        <v>85</v>
      </c>
      <c r="L364">
        <v>1601</v>
      </c>
      <c r="M364" t="s">
        <v>86</v>
      </c>
      <c r="N364">
        <v>5802</v>
      </c>
      <c r="O364" t="s">
        <v>87</v>
      </c>
      <c r="P364">
        <v>8914800359</v>
      </c>
      <c r="Q364" t="s">
        <v>88</v>
      </c>
      <c r="R364">
        <v>1088320943</v>
      </c>
      <c r="S364" t="s">
        <v>476</v>
      </c>
      <c r="T364" t="s">
        <v>90</v>
      </c>
      <c r="U364" t="s">
        <v>91</v>
      </c>
      <c r="W364" t="s">
        <v>86</v>
      </c>
      <c r="X364">
        <v>3000</v>
      </c>
      <c r="Y364">
        <v>8909016044</v>
      </c>
      <c r="Z364" t="s">
        <v>92</v>
      </c>
      <c r="AA364">
        <v>160119311900083</v>
      </c>
      <c r="AB364" s="1">
        <v>43636</v>
      </c>
      <c r="AC364" s="1">
        <v>43656</v>
      </c>
      <c r="AD364" s="1">
        <v>43676</v>
      </c>
      <c r="AF364" s="1">
        <v>43915</v>
      </c>
      <c r="AH364" s="1">
        <v>43915</v>
      </c>
      <c r="AI364">
        <v>1</v>
      </c>
      <c r="AJ364" t="s">
        <v>93</v>
      </c>
      <c r="AK364" t="s">
        <v>94</v>
      </c>
      <c r="AL364" t="s">
        <v>95</v>
      </c>
      <c r="AM364" t="s">
        <v>96</v>
      </c>
      <c r="AN364">
        <v>5315</v>
      </c>
      <c r="AO364" t="s">
        <v>128</v>
      </c>
      <c r="AP364" t="s">
        <v>91</v>
      </c>
      <c r="AQ364" t="s">
        <v>91</v>
      </c>
      <c r="AR364" t="s">
        <v>91</v>
      </c>
      <c r="AS364" t="s">
        <v>91</v>
      </c>
      <c r="AU364" t="s">
        <v>98</v>
      </c>
      <c r="AV364" t="s">
        <v>99</v>
      </c>
      <c r="AW364">
        <v>100</v>
      </c>
      <c r="AX364">
        <v>0</v>
      </c>
      <c r="AY364">
        <v>591931031</v>
      </c>
      <c r="AZ364">
        <v>31</v>
      </c>
      <c r="BA364" t="s">
        <v>100</v>
      </c>
      <c r="BB364">
        <v>66001</v>
      </c>
      <c r="BC364" t="s">
        <v>86</v>
      </c>
      <c r="BD364" t="s">
        <v>101</v>
      </c>
      <c r="BE364" t="s">
        <v>91</v>
      </c>
      <c r="BF364" t="s">
        <v>91</v>
      </c>
      <c r="BG364">
        <v>0</v>
      </c>
      <c r="BH364">
        <v>0</v>
      </c>
      <c r="BI364" t="s">
        <v>91</v>
      </c>
      <c r="BJ364">
        <v>1601518900105</v>
      </c>
      <c r="BK364">
        <v>60151</v>
      </c>
      <c r="BL364" t="s">
        <v>102</v>
      </c>
      <c r="BS364" t="s">
        <v>95</v>
      </c>
      <c r="BW364" t="s">
        <v>477</v>
      </c>
      <c r="BX364">
        <v>0</v>
      </c>
      <c r="BY364">
        <v>0</v>
      </c>
      <c r="BZ364">
        <v>0</v>
      </c>
      <c r="CA364">
        <v>0</v>
      </c>
      <c r="CB364">
        <v>0</v>
      </c>
      <c r="CC364">
        <v>0</v>
      </c>
      <c r="CD364">
        <v>302652</v>
      </c>
      <c r="CE364">
        <v>302652</v>
      </c>
    </row>
    <row r="365" spans="1:83" ht="15">
      <c r="A365">
        <v>5</v>
      </c>
      <c r="B365" t="s">
        <v>82</v>
      </c>
      <c r="C365" s="2">
        <v>1601518000573</v>
      </c>
      <c r="D365">
        <v>9</v>
      </c>
      <c r="E365">
        <v>1</v>
      </c>
      <c r="F365" s="1">
        <v>43282</v>
      </c>
      <c r="G365" s="1">
        <v>43647</v>
      </c>
      <c r="H365">
        <v>931</v>
      </c>
      <c r="I365" t="s">
        <v>83</v>
      </c>
      <c r="J365" t="s">
        <v>84</v>
      </c>
      <c r="K365" t="s">
        <v>85</v>
      </c>
      <c r="L365">
        <v>1601</v>
      </c>
      <c r="M365" t="s">
        <v>86</v>
      </c>
      <c r="N365">
        <v>5802</v>
      </c>
      <c r="O365" t="s">
        <v>87</v>
      </c>
      <c r="P365">
        <v>8914800359</v>
      </c>
      <c r="Q365" t="s">
        <v>88</v>
      </c>
      <c r="R365">
        <v>1088320943</v>
      </c>
      <c r="S365" t="s">
        <v>476</v>
      </c>
      <c r="T365" t="s">
        <v>90</v>
      </c>
      <c r="U365" t="s">
        <v>91</v>
      </c>
      <c r="W365" t="s">
        <v>86</v>
      </c>
      <c r="X365">
        <v>2867</v>
      </c>
      <c r="Y365">
        <v>8908070566</v>
      </c>
      <c r="Z365" t="s">
        <v>104</v>
      </c>
      <c r="AA365">
        <v>160119311900083</v>
      </c>
      <c r="AB365" s="1">
        <v>43636</v>
      </c>
      <c r="AC365" s="1">
        <v>43656</v>
      </c>
      <c r="AD365" s="1">
        <v>43676</v>
      </c>
      <c r="AF365" s="1">
        <v>43915</v>
      </c>
      <c r="AH365" s="1">
        <v>43915</v>
      </c>
      <c r="AI365">
        <v>1</v>
      </c>
      <c r="AJ365" t="s">
        <v>93</v>
      </c>
      <c r="AK365" t="s">
        <v>94</v>
      </c>
      <c r="AL365" t="s">
        <v>95</v>
      </c>
      <c r="AM365" t="s">
        <v>96</v>
      </c>
      <c r="AN365">
        <v>5315</v>
      </c>
      <c r="AO365" t="s">
        <v>128</v>
      </c>
      <c r="AP365" t="s">
        <v>91</v>
      </c>
      <c r="AQ365" t="s">
        <v>91</v>
      </c>
      <c r="AR365" t="s">
        <v>91</v>
      </c>
      <c r="AS365" t="s">
        <v>91</v>
      </c>
      <c r="AU365" t="s">
        <v>98</v>
      </c>
      <c r="AV365" t="s">
        <v>99</v>
      </c>
      <c r="AW365">
        <v>100</v>
      </c>
      <c r="AX365">
        <v>0</v>
      </c>
      <c r="AY365">
        <v>591931031</v>
      </c>
      <c r="AZ365">
        <v>31</v>
      </c>
      <c r="BA365" t="s">
        <v>100</v>
      </c>
      <c r="BB365">
        <v>66001</v>
      </c>
      <c r="BC365" t="s">
        <v>86</v>
      </c>
      <c r="BD365" t="s">
        <v>101</v>
      </c>
      <c r="BE365" t="s">
        <v>91</v>
      </c>
      <c r="BF365" t="s">
        <v>91</v>
      </c>
      <c r="BG365">
        <v>0</v>
      </c>
      <c r="BH365">
        <v>0</v>
      </c>
      <c r="BI365" t="s">
        <v>91</v>
      </c>
      <c r="BJ365">
        <v>1601518900105</v>
      </c>
      <c r="BK365">
        <v>60151</v>
      </c>
      <c r="BL365" t="s">
        <v>102</v>
      </c>
      <c r="BS365" t="s">
        <v>95</v>
      </c>
      <c r="BW365" t="s">
        <v>477</v>
      </c>
      <c r="BX365">
        <v>0</v>
      </c>
      <c r="BY365">
        <v>0</v>
      </c>
      <c r="BZ365">
        <v>0</v>
      </c>
      <c r="CA365">
        <v>0</v>
      </c>
      <c r="CB365">
        <v>0</v>
      </c>
      <c r="CC365">
        <v>0</v>
      </c>
      <c r="CD365">
        <v>302652</v>
      </c>
      <c r="CE365">
        <v>302652</v>
      </c>
    </row>
    <row r="366" spans="1:83" ht="15">
      <c r="A366">
        <v>5</v>
      </c>
      <c r="B366" t="s">
        <v>82</v>
      </c>
      <c r="C366" s="2">
        <v>1601518000573</v>
      </c>
      <c r="D366">
        <v>9</v>
      </c>
      <c r="E366">
        <v>1</v>
      </c>
      <c r="F366" s="1">
        <v>43282</v>
      </c>
      <c r="G366" s="1">
        <v>43647</v>
      </c>
      <c r="H366">
        <v>931</v>
      </c>
      <c r="I366" t="s">
        <v>83</v>
      </c>
      <c r="J366" t="s">
        <v>84</v>
      </c>
      <c r="K366" t="s">
        <v>85</v>
      </c>
      <c r="L366">
        <v>1601</v>
      </c>
      <c r="M366" t="s">
        <v>86</v>
      </c>
      <c r="N366">
        <v>5802</v>
      </c>
      <c r="O366" t="s">
        <v>87</v>
      </c>
      <c r="P366">
        <v>8914800359</v>
      </c>
      <c r="Q366" t="s">
        <v>88</v>
      </c>
      <c r="R366">
        <v>1120981263</v>
      </c>
      <c r="S366" t="s">
        <v>478</v>
      </c>
      <c r="T366" t="s">
        <v>90</v>
      </c>
      <c r="U366" t="s">
        <v>91</v>
      </c>
      <c r="W366" t="s">
        <v>86</v>
      </c>
      <c r="X366">
        <v>2867</v>
      </c>
      <c r="Y366">
        <v>8908070566</v>
      </c>
      <c r="Z366" t="s">
        <v>104</v>
      </c>
      <c r="AA366">
        <v>160119311900084</v>
      </c>
      <c r="AB366" s="1">
        <v>43637</v>
      </c>
      <c r="AC366" s="1">
        <v>43656</v>
      </c>
      <c r="AD366" s="1">
        <v>43676</v>
      </c>
      <c r="AF366" s="1">
        <v>43686</v>
      </c>
      <c r="AH366" s="1">
        <v>43686</v>
      </c>
      <c r="AI366">
        <v>1</v>
      </c>
      <c r="AJ366" t="s">
        <v>93</v>
      </c>
      <c r="AK366" t="s">
        <v>94</v>
      </c>
      <c r="AL366" t="s">
        <v>95</v>
      </c>
      <c r="AM366" t="s">
        <v>96</v>
      </c>
      <c r="AN366">
        <v>100020</v>
      </c>
      <c r="AO366" t="s">
        <v>390</v>
      </c>
      <c r="AP366" t="s">
        <v>91</v>
      </c>
      <c r="AQ366" t="s">
        <v>91</v>
      </c>
      <c r="AR366" t="s">
        <v>91</v>
      </c>
      <c r="AS366" t="s">
        <v>91</v>
      </c>
      <c r="AU366" t="s">
        <v>98</v>
      </c>
      <c r="AV366" t="s">
        <v>99</v>
      </c>
      <c r="AW366">
        <v>100</v>
      </c>
      <c r="AX366">
        <v>0</v>
      </c>
      <c r="AY366">
        <v>591931031</v>
      </c>
      <c r="AZ366">
        <v>31</v>
      </c>
      <c r="BA366" t="s">
        <v>100</v>
      </c>
      <c r="BB366">
        <v>66001</v>
      </c>
      <c r="BC366" t="s">
        <v>86</v>
      </c>
      <c r="BD366" t="s">
        <v>101</v>
      </c>
      <c r="BE366" t="s">
        <v>91</v>
      </c>
      <c r="BF366" t="s">
        <v>91</v>
      </c>
      <c r="BG366">
        <v>0</v>
      </c>
      <c r="BH366">
        <v>0</v>
      </c>
      <c r="BI366" t="s">
        <v>91</v>
      </c>
      <c r="BJ366">
        <v>1601518900105</v>
      </c>
      <c r="BK366">
        <v>60151</v>
      </c>
      <c r="BL366" t="s">
        <v>102</v>
      </c>
      <c r="BS366" t="s">
        <v>95</v>
      </c>
      <c r="BW366" t="s">
        <v>479</v>
      </c>
      <c r="BX366">
        <v>0</v>
      </c>
      <c r="BY366">
        <v>0</v>
      </c>
      <c r="BZ366">
        <v>0</v>
      </c>
      <c r="CA366">
        <v>0</v>
      </c>
      <c r="CB366">
        <v>0</v>
      </c>
      <c r="CC366">
        <v>0</v>
      </c>
      <c r="CD366">
        <v>116550</v>
      </c>
      <c r="CE366">
        <v>116550</v>
      </c>
    </row>
    <row r="367" spans="1:83" ht="15">
      <c r="A367">
        <v>5</v>
      </c>
      <c r="B367" t="s">
        <v>82</v>
      </c>
      <c r="C367" s="2">
        <v>1601518000573</v>
      </c>
      <c r="D367">
        <v>9</v>
      </c>
      <c r="E367">
        <v>1</v>
      </c>
      <c r="F367" s="1">
        <v>43282</v>
      </c>
      <c r="G367" s="1">
        <v>43647</v>
      </c>
      <c r="H367">
        <v>931</v>
      </c>
      <c r="I367" t="s">
        <v>83</v>
      </c>
      <c r="J367" t="s">
        <v>84</v>
      </c>
      <c r="K367" t="s">
        <v>85</v>
      </c>
      <c r="L367">
        <v>1601</v>
      </c>
      <c r="M367" t="s">
        <v>86</v>
      </c>
      <c r="N367">
        <v>5802</v>
      </c>
      <c r="O367" t="s">
        <v>87</v>
      </c>
      <c r="P367">
        <v>8914800359</v>
      </c>
      <c r="Q367" t="s">
        <v>88</v>
      </c>
      <c r="R367">
        <v>1120981263</v>
      </c>
      <c r="S367" t="s">
        <v>478</v>
      </c>
      <c r="T367" t="s">
        <v>90</v>
      </c>
      <c r="U367" t="s">
        <v>91</v>
      </c>
      <c r="W367" t="s">
        <v>86</v>
      </c>
      <c r="X367">
        <v>3000</v>
      </c>
      <c r="Y367">
        <v>8909016044</v>
      </c>
      <c r="Z367" t="s">
        <v>92</v>
      </c>
      <c r="AA367">
        <v>160119311900084</v>
      </c>
      <c r="AB367" s="1">
        <v>43637</v>
      </c>
      <c r="AC367" s="1">
        <v>43656</v>
      </c>
      <c r="AD367" s="1">
        <v>43676</v>
      </c>
      <c r="AF367" s="1">
        <v>43686</v>
      </c>
      <c r="AH367" s="1">
        <v>43686</v>
      </c>
      <c r="AI367">
        <v>1</v>
      </c>
      <c r="AJ367" t="s">
        <v>93</v>
      </c>
      <c r="AK367" t="s">
        <v>94</v>
      </c>
      <c r="AL367" t="s">
        <v>95</v>
      </c>
      <c r="AM367" t="s">
        <v>96</v>
      </c>
      <c r="AN367">
        <v>100020</v>
      </c>
      <c r="AO367" t="s">
        <v>390</v>
      </c>
      <c r="AP367" t="s">
        <v>91</v>
      </c>
      <c r="AQ367" t="s">
        <v>91</v>
      </c>
      <c r="AR367" t="s">
        <v>91</v>
      </c>
      <c r="AS367" t="s">
        <v>91</v>
      </c>
      <c r="AU367" t="s">
        <v>98</v>
      </c>
      <c r="AV367" t="s">
        <v>99</v>
      </c>
      <c r="AW367">
        <v>100</v>
      </c>
      <c r="AX367">
        <v>0</v>
      </c>
      <c r="AY367">
        <v>591931031</v>
      </c>
      <c r="AZ367">
        <v>31</v>
      </c>
      <c r="BA367" t="s">
        <v>100</v>
      </c>
      <c r="BB367">
        <v>66001</v>
      </c>
      <c r="BC367" t="s">
        <v>86</v>
      </c>
      <c r="BD367" t="s">
        <v>101</v>
      </c>
      <c r="BE367" t="s">
        <v>91</v>
      </c>
      <c r="BF367" t="s">
        <v>91</v>
      </c>
      <c r="BG367">
        <v>0</v>
      </c>
      <c r="BH367">
        <v>0</v>
      </c>
      <c r="BI367" t="s">
        <v>91</v>
      </c>
      <c r="BJ367">
        <v>1601518900105</v>
      </c>
      <c r="BK367">
        <v>60151</v>
      </c>
      <c r="BL367" t="s">
        <v>102</v>
      </c>
      <c r="BS367" t="s">
        <v>95</v>
      </c>
      <c r="BW367" t="s">
        <v>479</v>
      </c>
      <c r="BX367">
        <v>0</v>
      </c>
      <c r="BY367">
        <v>0</v>
      </c>
      <c r="BZ367">
        <v>0</v>
      </c>
      <c r="CA367">
        <v>0</v>
      </c>
      <c r="CB367">
        <v>0</v>
      </c>
      <c r="CC367">
        <v>0</v>
      </c>
      <c r="CD367">
        <v>116550</v>
      </c>
      <c r="CE367">
        <v>116550</v>
      </c>
    </row>
    <row r="368" spans="1:83" ht="15">
      <c r="A368">
        <v>5</v>
      </c>
      <c r="B368" t="s">
        <v>82</v>
      </c>
      <c r="C368" s="2">
        <v>1601518000573</v>
      </c>
      <c r="D368">
        <v>9</v>
      </c>
      <c r="E368">
        <v>1</v>
      </c>
      <c r="F368" s="1">
        <v>43282</v>
      </c>
      <c r="G368" s="1">
        <v>43647</v>
      </c>
      <c r="H368">
        <v>931</v>
      </c>
      <c r="I368" t="s">
        <v>83</v>
      </c>
      <c r="J368" t="s">
        <v>84</v>
      </c>
      <c r="K368" t="s">
        <v>85</v>
      </c>
      <c r="L368">
        <v>1601</v>
      </c>
      <c r="M368" t="s">
        <v>86</v>
      </c>
      <c r="N368">
        <v>5802</v>
      </c>
      <c r="O368" t="s">
        <v>87</v>
      </c>
      <c r="P368">
        <v>8914800359</v>
      </c>
      <c r="Q368" t="s">
        <v>88</v>
      </c>
      <c r="R368">
        <v>1088352793</v>
      </c>
      <c r="S368" t="s">
        <v>480</v>
      </c>
      <c r="T368" t="s">
        <v>90</v>
      </c>
      <c r="U368" t="s">
        <v>91</v>
      </c>
      <c r="W368" t="s">
        <v>86</v>
      </c>
      <c r="X368">
        <v>3000</v>
      </c>
      <c r="Y368">
        <v>8909016044</v>
      </c>
      <c r="Z368" t="s">
        <v>92</v>
      </c>
      <c r="AA368">
        <v>160119311900085</v>
      </c>
      <c r="AB368" s="1">
        <v>43643</v>
      </c>
      <c r="AC368" s="1">
        <v>43656</v>
      </c>
      <c r="AD368" s="1">
        <v>43676</v>
      </c>
      <c r="AF368" s="1">
        <v>43698</v>
      </c>
      <c r="AH368" s="1">
        <v>43697</v>
      </c>
      <c r="AI368">
        <v>1</v>
      </c>
      <c r="AJ368" t="s">
        <v>93</v>
      </c>
      <c r="AK368" t="s">
        <v>94</v>
      </c>
      <c r="AL368" t="s">
        <v>95</v>
      </c>
      <c r="AM368" t="s">
        <v>96</v>
      </c>
      <c r="AN368">
        <v>20027</v>
      </c>
      <c r="AO368" t="s">
        <v>377</v>
      </c>
      <c r="AP368" t="s">
        <v>91</v>
      </c>
      <c r="AQ368" t="s">
        <v>91</v>
      </c>
      <c r="AR368" t="s">
        <v>91</v>
      </c>
      <c r="AS368" t="s">
        <v>91</v>
      </c>
      <c r="AU368" t="s">
        <v>98</v>
      </c>
      <c r="AV368" t="s">
        <v>99</v>
      </c>
      <c r="AW368">
        <v>100</v>
      </c>
      <c r="AX368">
        <v>0</v>
      </c>
      <c r="AY368">
        <v>591931031</v>
      </c>
      <c r="AZ368">
        <v>31</v>
      </c>
      <c r="BA368" t="s">
        <v>100</v>
      </c>
      <c r="BB368">
        <v>66001</v>
      </c>
      <c r="BC368" t="s">
        <v>86</v>
      </c>
      <c r="BD368" t="s">
        <v>101</v>
      </c>
      <c r="BE368" t="s">
        <v>91</v>
      </c>
      <c r="BF368" t="s">
        <v>91</v>
      </c>
      <c r="BG368">
        <v>0</v>
      </c>
      <c r="BH368">
        <v>0</v>
      </c>
      <c r="BI368" t="s">
        <v>91</v>
      </c>
      <c r="BJ368">
        <v>1601518900105</v>
      </c>
      <c r="BK368">
        <v>60151</v>
      </c>
      <c r="BL368" t="s">
        <v>102</v>
      </c>
      <c r="BS368" t="s">
        <v>95</v>
      </c>
      <c r="BW368" t="s">
        <v>481</v>
      </c>
      <c r="BX368">
        <v>0</v>
      </c>
      <c r="BY368">
        <v>0</v>
      </c>
      <c r="BZ368">
        <v>0</v>
      </c>
      <c r="CA368">
        <v>0</v>
      </c>
      <c r="CB368">
        <v>0</v>
      </c>
      <c r="CC368">
        <v>0</v>
      </c>
      <c r="CD368">
        <v>109746</v>
      </c>
      <c r="CE368">
        <v>109746</v>
      </c>
    </row>
    <row r="369" spans="1:83" ht="15">
      <c r="A369">
        <v>5</v>
      </c>
      <c r="B369" t="s">
        <v>82</v>
      </c>
      <c r="C369" s="2">
        <v>1601518000573</v>
      </c>
      <c r="D369">
        <v>9</v>
      </c>
      <c r="E369">
        <v>1</v>
      </c>
      <c r="F369" s="1">
        <v>43282</v>
      </c>
      <c r="G369" s="1">
        <v>43647</v>
      </c>
      <c r="H369">
        <v>931</v>
      </c>
      <c r="I369" t="s">
        <v>83</v>
      </c>
      <c r="J369" t="s">
        <v>84</v>
      </c>
      <c r="K369" t="s">
        <v>85</v>
      </c>
      <c r="L369">
        <v>1601</v>
      </c>
      <c r="M369" t="s">
        <v>86</v>
      </c>
      <c r="N369">
        <v>5802</v>
      </c>
      <c r="O369" t="s">
        <v>87</v>
      </c>
      <c r="P369">
        <v>8914800359</v>
      </c>
      <c r="Q369" t="s">
        <v>88</v>
      </c>
      <c r="R369">
        <v>1088352793</v>
      </c>
      <c r="S369" t="s">
        <v>480</v>
      </c>
      <c r="T369" t="s">
        <v>90</v>
      </c>
      <c r="U369" t="s">
        <v>91</v>
      </c>
      <c r="W369" t="s">
        <v>86</v>
      </c>
      <c r="X369">
        <v>2867</v>
      </c>
      <c r="Y369">
        <v>8908070566</v>
      </c>
      <c r="Z369" t="s">
        <v>104</v>
      </c>
      <c r="AA369">
        <v>160119311900085</v>
      </c>
      <c r="AB369" s="1">
        <v>43643</v>
      </c>
      <c r="AC369" s="1">
        <v>43656</v>
      </c>
      <c r="AD369" s="1">
        <v>43676</v>
      </c>
      <c r="AF369" s="1">
        <v>43698</v>
      </c>
      <c r="AH369" s="1">
        <v>43697</v>
      </c>
      <c r="AI369">
        <v>1</v>
      </c>
      <c r="AJ369" t="s">
        <v>93</v>
      </c>
      <c r="AK369" t="s">
        <v>94</v>
      </c>
      <c r="AL369" t="s">
        <v>95</v>
      </c>
      <c r="AM369" t="s">
        <v>96</v>
      </c>
      <c r="AN369">
        <v>20027</v>
      </c>
      <c r="AO369" t="s">
        <v>377</v>
      </c>
      <c r="AP369" t="s">
        <v>91</v>
      </c>
      <c r="AQ369" t="s">
        <v>91</v>
      </c>
      <c r="AR369" t="s">
        <v>91</v>
      </c>
      <c r="AS369" t="s">
        <v>91</v>
      </c>
      <c r="AU369" t="s">
        <v>98</v>
      </c>
      <c r="AV369" t="s">
        <v>99</v>
      </c>
      <c r="AW369">
        <v>100</v>
      </c>
      <c r="AX369">
        <v>0</v>
      </c>
      <c r="AY369">
        <v>591931031</v>
      </c>
      <c r="AZ369">
        <v>31</v>
      </c>
      <c r="BA369" t="s">
        <v>100</v>
      </c>
      <c r="BB369">
        <v>66001</v>
      </c>
      <c r="BC369" t="s">
        <v>86</v>
      </c>
      <c r="BD369" t="s">
        <v>101</v>
      </c>
      <c r="BE369" t="s">
        <v>91</v>
      </c>
      <c r="BF369" t="s">
        <v>91</v>
      </c>
      <c r="BG369">
        <v>0</v>
      </c>
      <c r="BH369">
        <v>0</v>
      </c>
      <c r="BI369" t="s">
        <v>91</v>
      </c>
      <c r="BJ369">
        <v>1601518900105</v>
      </c>
      <c r="BK369">
        <v>60151</v>
      </c>
      <c r="BL369" t="s">
        <v>102</v>
      </c>
      <c r="BS369" t="s">
        <v>95</v>
      </c>
      <c r="BW369" t="s">
        <v>481</v>
      </c>
      <c r="BX369">
        <v>0</v>
      </c>
      <c r="BY369">
        <v>0</v>
      </c>
      <c r="BZ369">
        <v>0</v>
      </c>
      <c r="CA369">
        <v>0</v>
      </c>
      <c r="CB369">
        <v>0</v>
      </c>
      <c r="CC369">
        <v>0</v>
      </c>
      <c r="CD369">
        <v>109746</v>
      </c>
      <c r="CE369">
        <v>109746</v>
      </c>
    </row>
    <row r="370" spans="1:83" ht="15">
      <c r="A370">
        <v>5</v>
      </c>
      <c r="B370" t="s">
        <v>82</v>
      </c>
      <c r="C370" s="2">
        <v>1601518000573</v>
      </c>
      <c r="D370">
        <v>9</v>
      </c>
      <c r="E370">
        <v>1</v>
      </c>
      <c r="F370" s="1">
        <v>43282</v>
      </c>
      <c r="G370" s="1">
        <v>43647</v>
      </c>
      <c r="H370">
        <v>931</v>
      </c>
      <c r="I370" t="s">
        <v>83</v>
      </c>
      <c r="J370" t="s">
        <v>84</v>
      </c>
      <c r="K370" t="s">
        <v>85</v>
      </c>
      <c r="L370">
        <v>1601</v>
      </c>
      <c r="M370" t="s">
        <v>86</v>
      </c>
      <c r="N370">
        <v>5802</v>
      </c>
      <c r="O370" t="s">
        <v>87</v>
      </c>
      <c r="P370">
        <v>8914800359</v>
      </c>
      <c r="Q370" t="s">
        <v>88</v>
      </c>
      <c r="R370">
        <v>1087560136</v>
      </c>
      <c r="S370" t="s">
        <v>482</v>
      </c>
      <c r="T370" t="s">
        <v>90</v>
      </c>
      <c r="U370" t="s">
        <v>91</v>
      </c>
      <c r="W370" t="s">
        <v>86</v>
      </c>
      <c r="X370">
        <v>2867</v>
      </c>
      <c r="Y370">
        <v>8908070566</v>
      </c>
      <c r="Z370" t="s">
        <v>104</v>
      </c>
      <c r="AA370">
        <v>160119311900086</v>
      </c>
      <c r="AB370" s="1">
        <v>43642</v>
      </c>
      <c r="AC370" s="1">
        <v>43656</v>
      </c>
      <c r="AD370" s="1">
        <v>43676</v>
      </c>
      <c r="AF370" s="1">
        <v>43710</v>
      </c>
      <c r="AH370" s="1">
        <v>43710</v>
      </c>
      <c r="AI370">
        <v>1</v>
      </c>
      <c r="AJ370" t="s">
        <v>93</v>
      </c>
      <c r="AK370" t="s">
        <v>94</v>
      </c>
      <c r="AL370" t="s">
        <v>95</v>
      </c>
      <c r="AM370" t="s">
        <v>96</v>
      </c>
      <c r="AN370">
        <v>5202</v>
      </c>
      <c r="AO370" t="s">
        <v>374</v>
      </c>
      <c r="AP370" t="s">
        <v>91</v>
      </c>
      <c r="AQ370" t="s">
        <v>91</v>
      </c>
      <c r="AR370" t="s">
        <v>91</v>
      </c>
      <c r="AS370" t="s">
        <v>91</v>
      </c>
      <c r="AU370" t="s">
        <v>98</v>
      </c>
      <c r="AV370" t="s">
        <v>99</v>
      </c>
      <c r="AW370">
        <v>100</v>
      </c>
      <c r="AX370">
        <v>0</v>
      </c>
      <c r="AY370">
        <v>591931031</v>
      </c>
      <c r="AZ370">
        <v>31</v>
      </c>
      <c r="BA370" t="s">
        <v>100</v>
      </c>
      <c r="BB370">
        <v>66001</v>
      </c>
      <c r="BC370" t="s">
        <v>86</v>
      </c>
      <c r="BD370" t="s">
        <v>101</v>
      </c>
      <c r="BE370" t="s">
        <v>91</v>
      </c>
      <c r="BF370" t="s">
        <v>91</v>
      </c>
      <c r="BG370">
        <v>0</v>
      </c>
      <c r="BH370">
        <v>0</v>
      </c>
      <c r="BI370" t="s">
        <v>91</v>
      </c>
      <c r="BJ370">
        <v>1601518900105</v>
      </c>
      <c r="BK370">
        <v>60151</v>
      </c>
      <c r="BL370" t="s">
        <v>102</v>
      </c>
      <c r="BS370" t="s">
        <v>95</v>
      </c>
      <c r="BW370" t="s">
        <v>483</v>
      </c>
      <c r="BX370">
        <v>0</v>
      </c>
      <c r="BY370">
        <v>0</v>
      </c>
      <c r="BZ370">
        <v>0</v>
      </c>
      <c r="CA370">
        <v>0</v>
      </c>
      <c r="CB370">
        <v>0</v>
      </c>
      <c r="CC370">
        <v>0</v>
      </c>
      <c r="CD370">
        <v>109746</v>
      </c>
      <c r="CE370">
        <v>109746</v>
      </c>
    </row>
    <row r="371" spans="1:83" ht="15">
      <c r="A371">
        <v>5</v>
      </c>
      <c r="B371" t="s">
        <v>82</v>
      </c>
      <c r="C371" s="2">
        <v>1601518000573</v>
      </c>
      <c r="D371">
        <v>9</v>
      </c>
      <c r="E371">
        <v>1</v>
      </c>
      <c r="F371" s="1">
        <v>43282</v>
      </c>
      <c r="G371" s="1">
        <v>43647</v>
      </c>
      <c r="H371">
        <v>931</v>
      </c>
      <c r="I371" t="s">
        <v>83</v>
      </c>
      <c r="J371" t="s">
        <v>84</v>
      </c>
      <c r="K371" t="s">
        <v>85</v>
      </c>
      <c r="L371">
        <v>1601</v>
      </c>
      <c r="M371" t="s">
        <v>86</v>
      </c>
      <c r="N371">
        <v>5802</v>
      </c>
      <c r="O371" t="s">
        <v>87</v>
      </c>
      <c r="P371">
        <v>8914800359</v>
      </c>
      <c r="Q371" t="s">
        <v>88</v>
      </c>
      <c r="R371">
        <v>1087560136</v>
      </c>
      <c r="S371" t="s">
        <v>482</v>
      </c>
      <c r="T371" t="s">
        <v>90</v>
      </c>
      <c r="U371" t="s">
        <v>91</v>
      </c>
      <c r="W371" t="s">
        <v>86</v>
      </c>
      <c r="X371">
        <v>3000</v>
      </c>
      <c r="Y371">
        <v>8909016044</v>
      </c>
      <c r="Z371" t="s">
        <v>92</v>
      </c>
      <c r="AA371">
        <v>160119311900086</v>
      </c>
      <c r="AB371" s="1">
        <v>43642</v>
      </c>
      <c r="AC371" s="1">
        <v>43656</v>
      </c>
      <c r="AD371" s="1">
        <v>43676</v>
      </c>
      <c r="AF371" s="1">
        <v>43710</v>
      </c>
      <c r="AH371" s="1">
        <v>43710</v>
      </c>
      <c r="AI371">
        <v>1</v>
      </c>
      <c r="AJ371" t="s">
        <v>93</v>
      </c>
      <c r="AK371" t="s">
        <v>94</v>
      </c>
      <c r="AL371" t="s">
        <v>95</v>
      </c>
      <c r="AM371" t="s">
        <v>96</v>
      </c>
      <c r="AN371">
        <v>5202</v>
      </c>
      <c r="AO371" t="s">
        <v>374</v>
      </c>
      <c r="AP371" t="s">
        <v>91</v>
      </c>
      <c r="AQ371" t="s">
        <v>91</v>
      </c>
      <c r="AR371" t="s">
        <v>91</v>
      </c>
      <c r="AS371" t="s">
        <v>91</v>
      </c>
      <c r="AU371" t="s">
        <v>98</v>
      </c>
      <c r="AV371" t="s">
        <v>99</v>
      </c>
      <c r="AW371">
        <v>100</v>
      </c>
      <c r="AX371">
        <v>0</v>
      </c>
      <c r="AY371">
        <v>591931031</v>
      </c>
      <c r="AZ371">
        <v>31</v>
      </c>
      <c r="BA371" t="s">
        <v>100</v>
      </c>
      <c r="BB371">
        <v>66001</v>
      </c>
      <c r="BC371" t="s">
        <v>86</v>
      </c>
      <c r="BD371" t="s">
        <v>101</v>
      </c>
      <c r="BE371" t="s">
        <v>91</v>
      </c>
      <c r="BF371" t="s">
        <v>91</v>
      </c>
      <c r="BG371">
        <v>0</v>
      </c>
      <c r="BH371">
        <v>0</v>
      </c>
      <c r="BI371" t="s">
        <v>91</v>
      </c>
      <c r="BJ371">
        <v>1601518900105</v>
      </c>
      <c r="BK371">
        <v>60151</v>
      </c>
      <c r="BL371" t="s">
        <v>102</v>
      </c>
      <c r="BS371" t="s">
        <v>95</v>
      </c>
      <c r="BW371" t="s">
        <v>483</v>
      </c>
      <c r="BX371">
        <v>0</v>
      </c>
      <c r="BY371">
        <v>0</v>
      </c>
      <c r="BZ371">
        <v>0</v>
      </c>
      <c r="CA371">
        <v>0</v>
      </c>
      <c r="CB371">
        <v>0</v>
      </c>
      <c r="CC371">
        <v>0</v>
      </c>
      <c r="CD371">
        <v>109746</v>
      </c>
      <c r="CE371">
        <v>109746</v>
      </c>
    </row>
    <row r="372" spans="1:83" ht="15">
      <c r="A372">
        <v>5</v>
      </c>
      <c r="B372" t="s">
        <v>82</v>
      </c>
      <c r="C372" s="2">
        <v>1601518000573</v>
      </c>
      <c r="D372">
        <v>9</v>
      </c>
      <c r="E372">
        <v>1</v>
      </c>
      <c r="F372" s="1">
        <v>43282</v>
      </c>
      <c r="G372" s="1">
        <v>43647</v>
      </c>
      <c r="H372">
        <v>931</v>
      </c>
      <c r="I372" t="s">
        <v>83</v>
      </c>
      <c r="J372" t="s">
        <v>84</v>
      </c>
      <c r="K372" t="s">
        <v>85</v>
      </c>
      <c r="L372">
        <v>1601</v>
      </c>
      <c r="M372" t="s">
        <v>86</v>
      </c>
      <c r="N372">
        <v>5802</v>
      </c>
      <c r="O372" t="s">
        <v>87</v>
      </c>
      <c r="P372">
        <v>8914800359</v>
      </c>
      <c r="Q372" t="s">
        <v>88</v>
      </c>
      <c r="R372">
        <v>1094968249</v>
      </c>
      <c r="S372" t="s">
        <v>484</v>
      </c>
      <c r="T372" t="s">
        <v>137</v>
      </c>
      <c r="U372" t="s">
        <v>91</v>
      </c>
      <c r="W372" t="s">
        <v>86</v>
      </c>
      <c r="X372">
        <v>3000</v>
      </c>
      <c r="Y372">
        <v>8909016044</v>
      </c>
      <c r="Z372" t="s">
        <v>92</v>
      </c>
      <c r="AA372">
        <v>160119311900087</v>
      </c>
      <c r="AB372" s="1">
        <v>43586</v>
      </c>
      <c r="AC372" s="1">
        <v>43627</v>
      </c>
      <c r="AD372" s="1">
        <v>43677</v>
      </c>
      <c r="AF372" s="1">
        <v>43830</v>
      </c>
      <c r="AH372" s="1">
        <v>43810</v>
      </c>
      <c r="AI372">
        <v>1</v>
      </c>
      <c r="AJ372" t="s">
        <v>93</v>
      </c>
      <c r="AK372" t="s">
        <v>94</v>
      </c>
      <c r="AL372" t="s">
        <v>95</v>
      </c>
      <c r="AM372" t="s">
        <v>96</v>
      </c>
      <c r="AN372">
        <v>100117</v>
      </c>
      <c r="AO372" t="s">
        <v>117</v>
      </c>
      <c r="AP372" t="s">
        <v>91</v>
      </c>
      <c r="AQ372" t="s">
        <v>91</v>
      </c>
      <c r="AR372" t="s">
        <v>91</v>
      </c>
      <c r="AS372" t="s">
        <v>91</v>
      </c>
      <c r="AU372" t="s">
        <v>98</v>
      </c>
      <c r="AV372" t="s">
        <v>99</v>
      </c>
      <c r="AW372">
        <v>100</v>
      </c>
      <c r="AX372">
        <v>0</v>
      </c>
      <c r="AY372">
        <v>591931031</v>
      </c>
      <c r="AZ372">
        <v>31</v>
      </c>
      <c r="BA372" t="s">
        <v>100</v>
      </c>
      <c r="BB372">
        <v>66001</v>
      </c>
      <c r="BC372" t="s">
        <v>86</v>
      </c>
      <c r="BD372" t="s">
        <v>101</v>
      </c>
      <c r="BE372" t="s">
        <v>91</v>
      </c>
      <c r="BF372" t="s">
        <v>91</v>
      </c>
      <c r="BG372">
        <v>0</v>
      </c>
      <c r="BH372">
        <v>0</v>
      </c>
      <c r="BI372" t="s">
        <v>91</v>
      </c>
      <c r="BJ372">
        <v>1601518900105</v>
      </c>
      <c r="BK372">
        <v>60151</v>
      </c>
      <c r="BL372" t="s">
        <v>102</v>
      </c>
      <c r="BS372" t="s">
        <v>95</v>
      </c>
      <c r="BW372" t="s">
        <v>485</v>
      </c>
      <c r="BX372">
        <v>0</v>
      </c>
      <c r="BY372">
        <v>0</v>
      </c>
      <c r="BZ372">
        <v>0</v>
      </c>
      <c r="CA372">
        <v>0</v>
      </c>
      <c r="CB372">
        <v>0</v>
      </c>
      <c r="CC372">
        <v>0</v>
      </c>
      <c r="CD372">
        <v>223896</v>
      </c>
      <c r="CE372">
        <v>223896</v>
      </c>
    </row>
    <row r="373" spans="1:83" ht="15">
      <c r="A373">
        <v>5</v>
      </c>
      <c r="B373" t="s">
        <v>82</v>
      </c>
      <c r="C373" s="2">
        <v>1601518000573</v>
      </c>
      <c r="D373">
        <v>9</v>
      </c>
      <c r="E373">
        <v>1</v>
      </c>
      <c r="F373" s="1">
        <v>43282</v>
      </c>
      <c r="G373" s="1">
        <v>43647</v>
      </c>
      <c r="H373">
        <v>931</v>
      </c>
      <c r="I373" t="s">
        <v>83</v>
      </c>
      <c r="J373" t="s">
        <v>84</v>
      </c>
      <c r="K373" t="s">
        <v>85</v>
      </c>
      <c r="L373">
        <v>1601</v>
      </c>
      <c r="M373" t="s">
        <v>86</v>
      </c>
      <c r="N373">
        <v>5802</v>
      </c>
      <c r="O373" t="s">
        <v>87</v>
      </c>
      <c r="P373">
        <v>8914800359</v>
      </c>
      <c r="Q373" t="s">
        <v>88</v>
      </c>
      <c r="R373">
        <v>1094968249</v>
      </c>
      <c r="S373" t="s">
        <v>484</v>
      </c>
      <c r="T373" t="s">
        <v>137</v>
      </c>
      <c r="U373" t="s">
        <v>91</v>
      </c>
      <c r="W373" t="s">
        <v>86</v>
      </c>
      <c r="X373">
        <v>2867</v>
      </c>
      <c r="Y373">
        <v>8908070566</v>
      </c>
      <c r="Z373" t="s">
        <v>104</v>
      </c>
      <c r="AA373">
        <v>160119311900087</v>
      </c>
      <c r="AB373" s="1">
        <v>43586</v>
      </c>
      <c r="AC373" s="1">
        <v>43627</v>
      </c>
      <c r="AD373" s="1">
        <v>43677</v>
      </c>
      <c r="AF373" s="1">
        <v>43830</v>
      </c>
      <c r="AH373" s="1">
        <v>43810</v>
      </c>
      <c r="AI373">
        <v>1</v>
      </c>
      <c r="AJ373" t="s">
        <v>93</v>
      </c>
      <c r="AK373" t="s">
        <v>94</v>
      </c>
      <c r="AL373" t="s">
        <v>95</v>
      </c>
      <c r="AM373" t="s">
        <v>96</v>
      </c>
      <c r="AN373">
        <v>100117</v>
      </c>
      <c r="AO373" t="s">
        <v>117</v>
      </c>
      <c r="AP373" t="s">
        <v>91</v>
      </c>
      <c r="AQ373" t="s">
        <v>91</v>
      </c>
      <c r="AR373" t="s">
        <v>91</v>
      </c>
      <c r="AS373" t="s">
        <v>91</v>
      </c>
      <c r="AU373" t="s">
        <v>98</v>
      </c>
      <c r="AV373" t="s">
        <v>99</v>
      </c>
      <c r="AW373">
        <v>100</v>
      </c>
      <c r="AX373">
        <v>0</v>
      </c>
      <c r="AY373">
        <v>591931031</v>
      </c>
      <c r="AZ373">
        <v>31</v>
      </c>
      <c r="BA373" t="s">
        <v>100</v>
      </c>
      <c r="BB373">
        <v>66001</v>
      </c>
      <c r="BC373" t="s">
        <v>86</v>
      </c>
      <c r="BD373" t="s">
        <v>101</v>
      </c>
      <c r="BE373" t="s">
        <v>91</v>
      </c>
      <c r="BF373" t="s">
        <v>91</v>
      </c>
      <c r="BG373">
        <v>0</v>
      </c>
      <c r="BH373">
        <v>0</v>
      </c>
      <c r="BI373" t="s">
        <v>91</v>
      </c>
      <c r="BJ373">
        <v>1601518900105</v>
      </c>
      <c r="BK373">
        <v>60151</v>
      </c>
      <c r="BL373" t="s">
        <v>102</v>
      </c>
      <c r="BS373" t="s">
        <v>95</v>
      </c>
      <c r="BW373" t="s">
        <v>485</v>
      </c>
      <c r="BX373">
        <v>0</v>
      </c>
      <c r="BY373">
        <v>0</v>
      </c>
      <c r="BZ373">
        <v>0</v>
      </c>
      <c r="CA373">
        <v>0</v>
      </c>
      <c r="CB373">
        <v>0</v>
      </c>
      <c r="CC373">
        <v>0</v>
      </c>
      <c r="CD373">
        <v>223896</v>
      </c>
      <c r="CE373">
        <v>223896</v>
      </c>
    </row>
    <row r="374" spans="1:83" ht="15">
      <c r="A374">
        <v>5</v>
      </c>
      <c r="B374" t="s">
        <v>82</v>
      </c>
      <c r="C374" s="2">
        <v>1601518000573</v>
      </c>
      <c r="D374">
        <v>9</v>
      </c>
      <c r="E374">
        <v>1</v>
      </c>
      <c r="F374" s="1">
        <v>43282</v>
      </c>
      <c r="G374" s="1">
        <v>43647</v>
      </c>
      <c r="H374">
        <v>931</v>
      </c>
      <c r="I374" t="s">
        <v>83</v>
      </c>
      <c r="J374" t="s">
        <v>84</v>
      </c>
      <c r="K374" t="s">
        <v>85</v>
      </c>
      <c r="L374">
        <v>1601</v>
      </c>
      <c r="M374" t="s">
        <v>86</v>
      </c>
      <c r="N374">
        <v>5802</v>
      </c>
      <c r="O374" t="s">
        <v>87</v>
      </c>
      <c r="P374">
        <v>8914800359</v>
      </c>
      <c r="Q374" t="s">
        <v>88</v>
      </c>
      <c r="R374">
        <v>1006425748</v>
      </c>
      <c r="S374" t="s">
        <v>486</v>
      </c>
      <c r="T374" t="s">
        <v>90</v>
      </c>
      <c r="U374" t="s">
        <v>91</v>
      </c>
      <c r="W374" t="s">
        <v>86</v>
      </c>
      <c r="X374">
        <v>2867</v>
      </c>
      <c r="Y374">
        <v>8908070566</v>
      </c>
      <c r="Z374" t="s">
        <v>104</v>
      </c>
      <c r="AA374">
        <v>160119311900088</v>
      </c>
      <c r="AB374" s="1">
        <v>43607</v>
      </c>
      <c r="AC374" s="1">
        <v>43641</v>
      </c>
      <c r="AD374" s="1">
        <v>43677</v>
      </c>
      <c r="AF374" s="1">
        <v>43847</v>
      </c>
      <c r="AH374" s="1">
        <v>43847</v>
      </c>
      <c r="AI374">
        <v>1</v>
      </c>
      <c r="AJ374" t="s">
        <v>93</v>
      </c>
      <c r="AK374" t="s">
        <v>94</v>
      </c>
      <c r="AL374" t="s">
        <v>95</v>
      </c>
      <c r="AM374" t="s">
        <v>96</v>
      </c>
      <c r="AN374">
        <v>100003</v>
      </c>
      <c r="AO374" t="s">
        <v>474</v>
      </c>
      <c r="AP374" t="s">
        <v>91</v>
      </c>
      <c r="AQ374" t="s">
        <v>91</v>
      </c>
      <c r="AR374" t="s">
        <v>91</v>
      </c>
      <c r="AS374" t="s">
        <v>91</v>
      </c>
      <c r="AU374" t="s">
        <v>98</v>
      </c>
      <c r="AV374" t="s">
        <v>99</v>
      </c>
      <c r="AW374">
        <v>100</v>
      </c>
      <c r="AX374">
        <v>0</v>
      </c>
      <c r="AY374">
        <v>591931031</v>
      </c>
      <c r="AZ374">
        <v>31</v>
      </c>
      <c r="BA374" t="s">
        <v>100</v>
      </c>
      <c r="BB374">
        <v>66001</v>
      </c>
      <c r="BC374" t="s">
        <v>86</v>
      </c>
      <c r="BD374" t="s">
        <v>101</v>
      </c>
      <c r="BE374" t="s">
        <v>91</v>
      </c>
      <c r="BF374" t="s">
        <v>91</v>
      </c>
      <c r="BG374">
        <v>0</v>
      </c>
      <c r="BH374">
        <v>0</v>
      </c>
      <c r="BI374" t="s">
        <v>91</v>
      </c>
      <c r="BJ374">
        <v>1601518900105</v>
      </c>
      <c r="BK374">
        <v>60151</v>
      </c>
      <c r="BL374" t="s">
        <v>102</v>
      </c>
      <c r="BS374" t="s">
        <v>95</v>
      </c>
      <c r="BW374" t="s">
        <v>487</v>
      </c>
      <c r="BX374">
        <v>0</v>
      </c>
      <c r="BY374">
        <v>0</v>
      </c>
      <c r="BZ374">
        <v>0</v>
      </c>
      <c r="CA374">
        <v>0</v>
      </c>
      <c r="CB374">
        <v>0</v>
      </c>
      <c r="CC374">
        <v>0</v>
      </c>
      <c r="CD374">
        <v>142180</v>
      </c>
      <c r="CE374">
        <v>142180</v>
      </c>
    </row>
    <row r="375" spans="1:83" ht="15">
      <c r="A375">
        <v>5</v>
      </c>
      <c r="B375" t="s">
        <v>82</v>
      </c>
      <c r="C375" s="2">
        <v>1601518000573</v>
      </c>
      <c r="D375">
        <v>9</v>
      </c>
      <c r="E375">
        <v>1</v>
      </c>
      <c r="F375" s="1">
        <v>43282</v>
      </c>
      <c r="G375" s="1">
        <v>43647</v>
      </c>
      <c r="H375">
        <v>931</v>
      </c>
      <c r="I375" t="s">
        <v>83</v>
      </c>
      <c r="J375" t="s">
        <v>84</v>
      </c>
      <c r="K375" t="s">
        <v>85</v>
      </c>
      <c r="L375">
        <v>1601</v>
      </c>
      <c r="M375" t="s">
        <v>86</v>
      </c>
      <c r="N375">
        <v>5802</v>
      </c>
      <c r="O375" t="s">
        <v>87</v>
      </c>
      <c r="P375">
        <v>8914800359</v>
      </c>
      <c r="Q375" t="s">
        <v>88</v>
      </c>
      <c r="R375">
        <v>1006425748</v>
      </c>
      <c r="S375" t="s">
        <v>486</v>
      </c>
      <c r="T375" t="s">
        <v>90</v>
      </c>
      <c r="U375" t="s">
        <v>91</v>
      </c>
      <c r="W375" t="s">
        <v>86</v>
      </c>
      <c r="X375">
        <v>3000</v>
      </c>
      <c r="Y375">
        <v>8909016044</v>
      </c>
      <c r="Z375" t="s">
        <v>92</v>
      </c>
      <c r="AA375">
        <v>160119311900088</v>
      </c>
      <c r="AB375" s="1">
        <v>43607</v>
      </c>
      <c r="AC375" s="1">
        <v>43641</v>
      </c>
      <c r="AD375" s="1">
        <v>43677</v>
      </c>
      <c r="AF375" s="1">
        <v>43847</v>
      </c>
      <c r="AH375" s="1">
        <v>43847</v>
      </c>
      <c r="AI375">
        <v>1</v>
      </c>
      <c r="AJ375" t="s">
        <v>93</v>
      </c>
      <c r="AK375" t="s">
        <v>94</v>
      </c>
      <c r="AL375" t="s">
        <v>95</v>
      </c>
      <c r="AM375" t="s">
        <v>96</v>
      </c>
      <c r="AN375">
        <v>100003</v>
      </c>
      <c r="AO375" t="s">
        <v>474</v>
      </c>
      <c r="AP375" t="s">
        <v>91</v>
      </c>
      <c r="AQ375" t="s">
        <v>91</v>
      </c>
      <c r="AR375" t="s">
        <v>91</v>
      </c>
      <c r="AS375" t="s">
        <v>91</v>
      </c>
      <c r="AU375" t="s">
        <v>98</v>
      </c>
      <c r="AV375" t="s">
        <v>99</v>
      </c>
      <c r="AW375">
        <v>100</v>
      </c>
      <c r="AX375">
        <v>0</v>
      </c>
      <c r="AY375">
        <v>591931031</v>
      </c>
      <c r="AZ375">
        <v>31</v>
      </c>
      <c r="BA375" t="s">
        <v>100</v>
      </c>
      <c r="BB375">
        <v>66001</v>
      </c>
      <c r="BC375" t="s">
        <v>86</v>
      </c>
      <c r="BD375" t="s">
        <v>101</v>
      </c>
      <c r="BE375" t="s">
        <v>91</v>
      </c>
      <c r="BF375" t="s">
        <v>91</v>
      </c>
      <c r="BG375">
        <v>0</v>
      </c>
      <c r="BH375">
        <v>0</v>
      </c>
      <c r="BI375" t="s">
        <v>91</v>
      </c>
      <c r="BJ375">
        <v>1601518900105</v>
      </c>
      <c r="BK375">
        <v>60151</v>
      </c>
      <c r="BL375" t="s">
        <v>102</v>
      </c>
      <c r="BS375" t="s">
        <v>95</v>
      </c>
      <c r="BW375" t="s">
        <v>487</v>
      </c>
      <c r="BX375">
        <v>0</v>
      </c>
      <c r="BY375">
        <v>0</v>
      </c>
      <c r="BZ375">
        <v>0</v>
      </c>
      <c r="CA375">
        <v>0</v>
      </c>
      <c r="CB375">
        <v>0</v>
      </c>
      <c r="CC375">
        <v>0</v>
      </c>
      <c r="CD375">
        <v>142180</v>
      </c>
      <c r="CE375">
        <v>142180</v>
      </c>
    </row>
    <row r="376" spans="1:83" ht="15">
      <c r="A376">
        <v>5</v>
      </c>
      <c r="B376" t="s">
        <v>82</v>
      </c>
      <c r="C376" s="2">
        <v>1601518000573</v>
      </c>
      <c r="D376">
        <v>9</v>
      </c>
      <c r="E376">
        <v>1</v>
      </c>
      <c r="F376" s="1">
        <v>43282</v>
      </c>
      <c r="G376" s="1">
        <v>43647</v>
      </c>
      <c r="H376">
        <v>931</v>
      </c>
      <c r="I376" t="s">
        <v>83</v>
      </c>
      <c r="J376" t="s">
        <v>84</v>
      </c>
      <c r="K376" t="s">
        <v>85</v>
      </c>
      <c r="L376">
        <v>1601</v>
      </c>
      <c r="M376" t="s">
        <v>86</v>
      </c>
      <c r="N376">
        <v>5802</v>
      </c>
      <c r="O376" t="s">
        <v>87</v>
      </c>
      <c r="P376">
        <v>8914800359</v>
      </c>
      <c r="Q376" t="s">
        <v>88</v>
      </c>
      <c r="R376">
        <v>1010138036</v>
      </c>
      <c r="S376" t="s">
        <v>385</v>
      </c>
      <c r="T376" t="s">
        <v>90</v>
      </c>
      <c r="U376" t="s">
        <v>91</v>
      </c>
      <c r="W376" t="s">
        <v>86</v>
      </c>
      <c r="X376">
        <v>3000</v>
      </c>
      <c r="Y376">
        <v>8909016044</v>
      </c>
      <c r="Z376" t="s">
        <v>92</v>
      </c>
      <c r="AA376">
        <v>160119311900089</v>
      </c>
      <c r="AB376" s="1">
        <v>43606</v>
      </c>
      <c r="AC376" s="1">
        <v>43641</v>
      </c>
      <c r="AD376" s="1">
        <v>43677</v>
      </c>
      <c r="AF376" s="1">
        <v>43830</v>
      </c>
      <c r="AH376" s="1">
        <v>43810</v>
      </c>
      <c r="AI376">
        <v>1</v>
      </c>
      <c r="AJ376" t="s">
        <v>93</v>
      </c>
      <c r="AK376" t="s">
        <v>94</v>
      </c>
      <c r="AL376" t="s">
        <v>95</v>
      </c>
      <c r="AM376" t="s">
        <v>96</v>
      </c>
      <c r="AN376">
        <v>100117</v>
      </c>
      <c r="AO376" t="s">
        <v>117</v>
      </c>
      <c r="AP376" t="s">
        <v>91</v>
      </c>
      <c r="AQ376" t="s">
        <v>91</v>
      </c>
      <c r="AR376" t="s">
        <v>91</v>
      </c>
      <c r="AS376" t="s">
        <v>91</v>
      </c>
      <c r="AU376" t="s">
        <v>98</v>
      </c>
      <c r="AV376" t="s">
        <v>99</v>
      </c>
      <c r="AW376">
        <v>100</v>
      </c>
      <c r="AX376">
        <v>0</v>
      </c>
      <c r="AY376">
        <v>591931031</v>
      </c>
      <c r="AZ376">
        <v>31</v>
      </c>
      <c r="BA376" t="s">
        <v>100</v>
      </c>
      <c r="BB376">
        <v>66001</v>
      </c>
      <c r="BC376" t="s">
        <v>86</v>
      </c>
      <c r="BD376" t="s">
        <v>101</v>
      </c>
      <c r="BE376" t="s">
        <v>91</v>
      </c>
      <c r="BF376" t="s">
        <v>91</v>
      </c>
      <c r="BG376">
        <v>0</v>
      </c>
      <c r="BH376">
        <v>0</v>
      </c>
      <c r="BI376" t="s">
        <v>91</v>
      </c>
      <c r="BJ376">
        <v>1601518900105</v>
      </c>
      <c r="BK376">
        <v>60151</v>
      </c>
      <c r="BL376" t="s">
        <v>102</v>
      </c>
      <c r="BS376" t="s">
        <v>95</v>
      </c>
      <c r="BW376" t="s">
        <v>488</v>
      </c>
      <c r="BX376">
        <v>0</v>
      </c>
      <c r="BY376">
        <v>0</v>
      </c>
      <c r="BZ376">
        <v>0</v>
      </c>
      <c r="CA376">
        <v>0</v>
      </c>
      <c r="CB376">
        <v>0</v>
      </c>
      <c r="CC376">
        <v>0</v>
      </c>
      <c r="CD376">
        <v>123500</v>
      </c>
      <c r="CE376">
        <v>123500</v>
      </c>
    </row>
    <row r="377" spans="1:83" ht="15">
      <c r="A377">
        <v>5</v>
      </c>
      <c r="B377" t="s">
        <v>82</v>
      </c>
      <c r="C377" s="2">
        <v>1601518000573</v>
      </c>
      <c r="D377">
        <v>9</v>
      </c>
      <c r="E377">
        <v>1</v>
      </c>
      <c r="F377" s="1">
        <v>43282</v>
      </c>
      <c r="G377" s="1">
        <v>43647</v>
      </c>
      <c r="H377">
        <v>931</v>
      </c>
      <c r="I377" t="s">
        <v>83</v>
      </c>
      <c r="J377" t="s">
        <v>84</v>
      </c>
      <c r="K377" t="s">
        <v>85</v>
      </c>
      <c r="L377">
        <v>1601</v>
      </c>
      <c r="M377" t="s">
        <v>86</v>
      </c>
      <c r="N377">
        <v>5802</v>
      </c>
      <c r="O377" t="s">
        <v>87</v>
      </c>
      <c r="P377">
        <v>8914800359</v>
      </c>
      <c r="Q377" t="s">
        <v>88</v>
      </c>
      <c r="R377">
        <v>1010138036</v>
      </c>
      <c r="S377" t="s">
        <v>385</v>
      </c>
      <c r="T377" t="s">
        <v>90</v>
      </c>
      <c r="U377" t="s">
        <v>91</v>
      </c>
      <c r="W377" t="s">
        <v>86</v>
      </c>
      <c r="X377">
        <v>2867</v>
      </c>
      <c r="Y377">
        <v>8908070566</v>
      </c>
      <c r="Z377" t="s">
        <v>104</v>
      </c>
      <c r="AA377">
        <v>160119311900089</v>
      </c>
      <c r="AB377" s="1">
        <v>43606</v>
      </c>
      <c r="AC377" s="1">
        <v>43641</v>
      </c>
      <c r="AD377" s="1">
        <v>43677</v>
      </c>
      <c r="AF377" s="1">
        <v>43830</v>
      </c>
      <c r="AH377" s="1">
        <v>43810</v>
      </c>
      <c r="AI377">
        <v>1</v>
      </c>
      <c r="AJ377" t="s">
        <v>93</v>
      </c>
      <c r="AK377" t="s">
        <v>94</v>
      </c>
      <c r="AL377" t="s">
        <v>95</v>
      </c>
      <c r="AM377" t="s">
        <v>96</v>
      </c>
      <c r="AN377">
        <v>100117</v>
      </c>
      <c r="AO377" t="s">
        <v>117</v>
      </c>
      <c r="AP377" t="s">
        <v>91</v>
      </c>
      <c r="AQ377" t="s">
        <v>91</v>
      </c>
      <c r="AR377" t="s">
        <v>91</v>
      </c>
      <c r="AS377" t="s">
        <v>91</v>
      </c>
      <c r="AU377" t="s">
        <v>98</v>
      </c>
      <c r="AV377" t="s">
        <v>99</v>
      </c>
      <c r="AW377">
        <v>100</v>
      </c>
      <c r="AX377">
        <v>0</v>
      </c>
      <c r="AY377">
        <v>591931031</v>
      </c>
      <c r="AZ377">
        <v>31</v>
      </c>
      <c r="BA377" t="s">
        <v>100</v>
      </c>
      <c r="BB377">
        <v>66001</v>
      </c>
      <c r="BC377" t="s">
        <v>86</v>
      </c>
      <c r="BD377" t="s">
        <v>101</v>
      </c>
      <c r="BE377" t="s">
        <v>91</v>
      </c>
      <c r="BF377" t="s">
        <v>91</v>
      </c>
      <c r="BG377">
        <v>0</v>
      </c>
      <c r="BH377">
        <v>0</v>
      </c>
      <c r="BI377" t="s">
        <v>91</v>
      </c>
      <c r="BJ377">
        <v>1601518900105</v>
      </c>
      <c r="BK377">
        <v>60151</v>
      </c>
      <c r="BL377" t="s">
        <v>102</v>
      </c>
      <c r="BS377" t="s">
        <v>95</v>
      </c>
      <c r="BW377" t="s">
        <v>488</v>
      </c>
      <c r="BX377">
        <v>0</v>
      </c>
      <c r="BY377">
        <v>0</v>
      </c>
      <c r="BZ377">
        <v>0</v>
      </c>
      <c r="CA377">
        <v>0</v>
      </c>
      <c r="CB377">
        <v>0</v>
      </c>
      <c r="CC377">
        <v>0</v>
      </c>
      <c r="CD377">
        <v>123500</v>
      </c>
      <c r="CE377">
        <v>123500</v>
      </c>
    </row>
    <row r="378" spans="1:83" ht="15">
      <c r="A378">
        <v>5</v>
      </c>
      <c r="B378" t="s">
        <v>82</v>
      </c>
      <c r="C378" s="2">
        <v>1601518000573</v>
      </c>
      <c r="D378">
        <v>9</v>
      </c>
      <c r="E378">
        <v>1</v>
      </c>
      <c r="F378" s="1">
        <v>43282</v>
      </c>
      <c r="G378" s="1">
        <v>43647</v>
      </c>
      <c r="H378">
        <v>931</v>
      </c>
      <c r="I378" t="s">
        <v>83</v>
      </c>
      <c r="J378" t="s">
        <v>84</v>
      </c>
      <c r="K378" t="s">
        <v>85</v>
      </c>
      <c r="L378">
        <v>1601</v>
      </c>
      <c r="M378" t="s">
        <v>86</v>
      </c>
      <c r="N378">
        <v>5802</v>
      </c>
      <c r="O378" t="s">
        <v>87</v>
      </c>
      <c r="P378">
        <v>8914800359</v>
      </c>
      <c r="Q378" t="s">
        <v>88</v>
      </c>
      <c r="R378">
        <v>1088352308</v>
      </c>
      <c r="S378" t="s">
        <v>489</v>
      </c>
      <c r="T378" t="s">
        <v>90</v>
      </c>
      <c r="U378" t="s">
        <v>91</v>
      </c>
      <c r="W378" t="s">
        <v>86</v>
      </c>
      <c r="X378">
        <v>3000</v>
      </c>
      <c r="Y378">
        <v>8909016044</v>
      </c>
      <c r="Z378" t="s">
        <v>92</v>
      </c>
      <c r="AA378">
        <v>160119311900090</v>
      </c>
      <c r="AB378" s="1">
        <v>43600</v>
      </c>
      <c r="AC378" s="1">
        <v>43627</v>
      </c>
      <c r="AD378" s="1">
        <v>43677</v>
      </c>
      <c r="AF378" s="1">
        <v>43697</v>
      </c>
      <c r="AH378" s="1">
        <v>43697</v>
      </c>
      <c r="AI378">
        <v>1</v>
      </c>
      <c r="AJ378" t="s">
        <v>93</v>
      </c>
      <c r="AK378" t="s">
        <v>94</v>
      </c>
      <c r="AL378" t="s">
        <v>95</v>
      </c>
      <c r="AM378" t="s">
        <v>96</v>
      </c>
      <c r="AN378">
        <v>20027</v>
      </c>
      <c r="AO378" t="s">
        <v>377</v>
      </c>
      <c r="AP378" t="s">
        <v>91</v>
      </c>
      <c r="AQ378" t="s">
        <v>91</v>
      </c>
      <c r="AR378" t="s">
        <v>91</v>
      </c>
      <c r="AS378" t="s">
        <v>91</v>
      </c>
      <c r="AU378" t="s">
        <v>98</v>
      </c>
      <c r="AV378" t="s">
        <v>99</v>
      </c>
      <c r="AW378">
        <v>100</v>
      </c>
      <c r="AX378">
        <v>0</v>
      </c>
      <c r="AY378">
        <v>591931031</v>
      </c>
      <c r="AZ378">
        <v>31</v>
      </c>
      <c r="BA378" t="s">
        <v>100</v>
      </c>
      <c r="BB378">
        <v>66001</v>
      </c>
      <c r="BC378" t="s">
        <v>86</v>
      </c>
      <c r="BD378" t="s">
        <v>101</v>
      </c>
      <c r="BE378" t="s">
        <v>91</v>
      </c>
      <c r="BF378" t="s">
        <v>91</v>
      </c>
      <c r="BG378">
        <v>0</v>
      </c>
      <c r="BH378">
        <v>0</v>
      </c>
      <c r="BI378" t="s">
        <v>91</v>
      </c>
      <c r="BJ378">
        <v>1601518900105</v>
      </c>
      <c r="BK378">
        <v>60151</v>
      </c>
      <c r="BL378" t="s">
        <v>102</v>
      </c>
      <c r="BS378" t="s">
        <v>95</v>
      </c>
      <c r="BW378" t="s">
        <v>490</v>
      </c>
      <c r="BX378">
        <v>0</v>
      </c>
      <c r="BY378">
        <v>0</v>
      </c>
      <c r="BZ378">
        <v>0</v>
      </c>
      <c r="CA378">
        <v>0</v>
      </c>
      <c r="CB378">
        <v>0</v>
      </c>
      <c r="CC378">
        <v>0</v>
      </c>
      <c r="CD378">
        <v>28987</v>
      </c>
      <c r="CE378">
        <v>28987</v>
      </c>
    </row>
    <row r="379" spans="1:83" ht="15">
      <c r="A379">
        <v>5</v>
      </c>
      <c r="B379" t="s">
        <v>82</v>
      </c>
      <c r="C379" s="2">
        <v>1601518000573</v>
      </c>
      <c r="D379">
        <v>9</v>
      </c>
      <c r="E379">
        <v>1</v>
      </c>
      <c r="F379" s="1">
        <v>43282</v>
      </c>
      <c r="G379" s="1">
        <v>43647</v>
      </c>
      <c r="H379">
        <v>931</v>
      </c>
      <c r="I379" t="s">
        <v>83</v>
      </c>
      <c r="J379" t="s">
        <v>84</v>
      </c>
      <c r="K379" t="s">
        <v>85</v>
      </c>
      <c r="L379">
        <v>1601</v>
      </c>
      <c r="M379" t="s">
        <v>86</v>
      </c>
      <c r="N379">
        <v>5802</v>
      </c>
      <c r="O379" t="s">
        <v>87</v>
      </c>
      <c r="P379">
        <v>8914800359</v>
      </c>
      <c r="Q379" t="s">
        <v>88</v>
      </c>
      <c r="R379">
        <v>1088352308</v>
      </c>
      <c r="S379" t="s">
        <v>489</v>
      </c>
      <c r="T379" t="s">
        <v>90</v>
      </c>
      <c r="U379" t="s">
        <v>91</v>
      </c>
      <c r="W379" t="s">
        <v>86</v>
      </c>
      <c r="X379">
        <v>2867</v>
      </c>
      <c r="Y379">
        <v>8908070566</v>
      </c>
      <c r="Z379" t="s">
        <v>104</v>
      </c>
      <c r="AA379">
        <v>160119311900090</v>
      </c>
      <c r="AB379" s="1">
        <v>43600</v>
      </c>
      <c r="AC379" s="1">
        <v>43627</v>
      </c>
      <c r="AD379" s="1">
        <v>43677</v>
      </c>
      <c r="AF379" s="1">
        <v>43697</v>
      </c>
      <c r="AH379" s="1">
        <v>43697</v>
      </c>
      <c r="AI379">
        <v>1</v>
      </c>
      <c r="AJ379" t="s">
        <v>93</v>
      </c>
      <c r="AK379" t="s">
        <v>94</v>
      </c>
      <c r="AL379" t="s">
        <v>95</v>
      </c>
      <c r="AM379" t="s">
        <v>96</v>
      </c>
      <c r="AN379">
        <v>20027</v>
      </c>
      <c r="AO379" t="s">
        <v>377</v>
      </c>
      <c r="AP379" t="s">
        <v>91</v>
      </c>
      <c r="AQ379" t="s">
        <v>91</v>
      </c>
      <c r="AR379" t="s">
        <v>91</v>
      </c>
      <c r="AS379" t="s">
        <v>91</v>
      </c>
      <c r="AU379" t="s">
        <v>98</v>
      </c>
      <c r="AV379" t="s">
        <v>99</v>
      </c>
      <c r="AW379">
        <v>100</v>
      </c>
      <c r="AX379">
        <v>0</v>
      </c>
      <c r="AY379">
        <v>591931031</v>
      </c>
      <c r="AZ379">
        <v>31</v>
      </c>
      <c r="BA379" t="s">
        <v>100</v>
      </c>
      <c r="BB379">
        <v>66001</v>
      </c>
      <c r="BC379" t="s">
        <v>86</v>
      </c>
      <c r="BD379" t="s">
        <v>101</v>
      </c>
      <c r="BE379" t="s">
        <v>91</v>
      </c>
      <c r="BF379" t="s">
        <v>91</v>
      </c>
      <c r="BG379">
        <v>0</v>
      </c>
      <c r="BH379">
        <v>0</v>
      </c>
      <c r="BI379" t="s">
        <v>91</v>
      </c>
      <c r="BJ379">
        <v>1601518900105</v>
      </c>
      <c r="BK379">
        <v>60151</v>
      </c>
      <c r="BL379" t="s">
        <v>102</v>
      </c>
      <c r="BS379" t="s">
        <v>95</v>
      </c>
      <c r="BW379" t="s">
        <v>490</v>
      </c>
      <c r="BX379">
        <v>0</v>
      </c>
      <c r="BY379">
        <v>0</v>
      </c>
      <c r="BZ379">
        <v>0</v>
      </c>
      <c r="CA379">
        <v>0</v>
      </c>
      <c r="CB379">
        <v>0</v>
      </c>
      <c r="CC379">
        <v>0</v>
      </c>
      <c r="CD379">
        <v>28987</v>
      </c>
      <c r="CE379">
        <v>28987</v>
      </c>
    </row>
    <row r="380" spans="1:83" ht="15">
      <c r="A380">
        <v>5</v>
      </c>
      <c r="B380" t="s">
        <v>82</v>
      </c>
      <c r="C380" s="2">
        <v>1601518000573</v>
      </c>
      <c r="D380">
        <v>7</v>
      </c>
      <c r="E380">
        <v>1</v>
      </c>
      <c r="F380" s="1">
        <v>43282</v>
      </c>
      <c r="G380" s="1">
        <v>43647</v>
      </c>
      <c r="H380">
        <v>931</v>
      </c>
      <c r="I380" t="s">
        <v>83</v>
      </c>
      <c r="J380" t="s">
        <v>84</v>
      </c>
      <c r="K380" t="s">
        <v>85</v>
      </c>
      <c r="L380">
        <v>1601</v>
      </c>
      <c r="M380" t="s">
        <v>86</v>
      </c>
      <c r="N380">
        <v>5802</v>
      </c>
      <c r="O380" t="s">
        <v>87</v>
      </c>
      <c r="P380">
        <v>8914800359</v>
      </c>
      <c r="Q380" t="s">
        <v>88</v>
      </c>
      <c r="R380">
        <v>1088292420</v>
      </c>
      <c r="S380" t="s">
        <v>491</v>
      </c>
      <c r="T380" t="s">
        <v>90</v>
      </c>
      <c r="U380" t="s">
        <v>91</v>
      </c>
      <c r="W380" t="s">
        <v>86</v>
      </c>
      <c r="X380">
        <v>3000</v>
      </c>
      <c r="Y380">
        <v>8909016044</v>
      </c>
      <c r="Z380" t="s">
        <v>92</v>
      </c>
      <c r="AA380">
        <v>160119311900091</v>
      </c>
      <c r="AB380" s="1">
        <v>43553</v>
      </c>
      <c r="AC380" s="1">
        <v>43641</v>
      </c>
      <c r="AD380" s="1">
        <v>43677</v>
      </c>
      <c r="AF380" s="1">
        <v>43861</v>
      </c>
      <c r="AH380" s="1">
        <v>43857</v>
      </c>
      <c r="AI380">
        <v>1</v>
      </c>
      <c r="AJ380" t="s">
        <v>93</v>
      </c>
      <c r="AK380" t="s">
        <v>94</v>
      </c>
      <c r="AL380" t="s">
        <v>95</v>
      </c>
      <c r="AM380" t="s">
        <v>96</v>
      </c>
      <c r="AN380">
        <v>20027</v>
      </c>
      <c r="AO380" t="s">
        <v>377</v>
      </c>
      <c r="AP380" t="s">
        <v>91</v>
      </c>
      <c r="AQ380" t="s">
        <v>91</v>
      </c>
      <c r="AR380" t="s">
        <v>91</v>
      </c>
      <c r="AS380" t="s">
        <v>91</v>
      </c>
      <c r="AU380" t="s">
        <v>98</v>
      </c>
      <c r="AV380" t="s">
        <v>99</v>
      </c>
      <c r="AW380">
        <v>100</v>
      </c>
      <c r="AX380">
        <v>0</v>
      </c>
      <c r="AY380">
        <v>591931031</v>
      </c>
      <c r="AZ380">
        <v>31</v>
      </c>
      <c r="BA380" t="s">
        <v>100</v>
      </c>
      <c r="BB380">
        <v>66001</v>
      </c>
      <c r="BC380" t="s">
        <v>86</v>
      </c>
      <c r="BD380" t="s">
        <v>101</v>
      </c>
      <c r="BE380" t="s">
        <v>91</v>
      </c>
      <c r="BF380" t="s">
        <v>91</v>
      </c>
      <c r="BG380">
        <v>0</v>
      </c>
      <c r="BH380">
        <v>0</v>
      </c>
      <c r="BI380" t="s">
        <v>91</v>
      </c>
      <c r="BJ380">
        <v>1601518900105</v>
      </c>
      <c r="BK380">
        <v>60151</v>
      </c>
      <c r="BL380" t="s">
        <v>102</v>
      </c>
      <c r="BS380" t="s">
        <v>95</v>
      </c>
      <c r="BW380" t="s">
        <v>492</v>
      </c>
      <c r="BX380">
        <v>0</v>
      </c>
      <c r="BY380">
        <v>0</v>
      </c>
      <c r="BZ380">
        <v>0</v>
      </c>
      <c r="CA380">
        <v>0</v>
      </c>
      <c r="CB380">
        <v>0</v>
      </c>
      <c r="CC380">
        <v>0</v>
      </c>
      <c r="CD380">
        <v>121146</v>
      </c>
      <c r="CE380">
        <v>121146</v>
      </c>
    </row>
    <row r="381" spans="1:83" ht="15">
      <c r="A381">
        <v>5</v>
      </c>
      <c r="B381" t="s">
        <v>82</v>
      </c>
      <c r="C381" s="2">
        <v>1601518000573</v>
      </c>
      <c r="D381">
        <v>7</v>
      </c>
      <c r="E381">
        <v>1</v>
      </c>
      <c r="F381" s="1">
        <v>43282</v>
      </c>
      <c r="G381" s="1">
        <v>43647</v>
      </c>
      <c r="H381">
        <v>931</v>
      </c>
      <c r="I381" t="s">
        <v>83</v>
      </c>
      <c r="J381" t="s">
        <v>84</v>
      </c>
      <c r="K381" t="s">
        <v>85</v>
      </c>
      <c r="L381">
        <v>1601</v>
      </c>
      <c r="M381" t="s">
        <v>86</v>
      </c>
      <c r="N381">
        <v>5802</v>
      </c>
      <c r="O381" t="s">
        <v>87</v>
      </c>
      <c r="P381">
        <v>8914800359</v>
      </c>
      <c r="Q381" t="s">
        <v>88</v>
      </c>
      <c r="R381">
        <v>1088292420</v>
      </c>
      <c r="S381" t="s">
        <v>491</v>
      </c>
      <c r="T381" t="s">
        <v>90</v>
      </c>
      <c r="U381" t="s">
        <v>91</v>
      </c>
      <c r="W381" t="s">
        <v>86</v>
      </c>
      <c r="X381">
        <v>2867</v>
      </c>
      <c r="Y381">
        <v>8908070566</v>
      </c>
      <c r="Z381" t="s">
        <v>104</v>
      </c>
      <c r="AA381">
        <v>160119311900091</v>
      </c>
      <c r="AB381" s="1">
        <v>43553</v>
      </c>
      <c r="AC381" s="1">
        <v>43641</v>
      </c>
      <c r="AD381" s="1">
        <v>43677</v>
      </c>
      <c r="AF381" s="1">
        <v>43861</v>
      </c>
      <c r="AH381" s="1">
        <v>43857</v>
      </c>
      <c r="AI381">
        <v>1</v>
      </c>
      <c r="AJ381" t="s">
        <v>93</v>
      </c>
      <c r="AK381" t="s">
        <v>94</v>
      </c>
      <c r="AL381" t="s">
        <v>95</v>
      </c>
      <c r="AM381" t="s">
        <v>96</v>
      </c>
      <c r="AN381">
        <v>20027</v>
      </c>
      <c r="AO381" t="s">
        <v>377</v>
      </c>
      <c r="AP381" t="s">
        <v>91</v>
      </c>
      <c r="AQ381" t="s">
        <v>91</v>
      </c>
      <c r="AR381" t="s">
        <v>91</v>
      </c>
      <c r="AS381" t="s">
        <v>91</v>
      </c>
      <c r="AU381" t="s">
        <v>98</v>
      </c>
      <c r="AV381" t="s">
        <v>99</v>
      </c>
      <c r="AW381">
        <v>100</v>
      </c>
      <c r="AX381">
        <v>0</v>
      </c>
      <c r="AY381">
        <v>591931031</v>
      </c>
      <c r="AZ381">
        <v>31</v>
      </c>
      <c r="BA381" t="s">
        <v>100</v>
      </c>
      <c r="BB381">
        <v>66001</v>
      </c>
      <c r="BC381" t="s">
        <v>86</v>
      </c>
      <c r="BD381" t="s">
        <v>101</v>
      </c>
      <c r="BE381" t="s">
        <v>91</v>
      </c>
      <c r="BF381" t="s">
        <v>91</v>
      </c>
      <c r="BG381">
        <v>0</v>
      </c>
      <c r="BH381">
        <v>0</v>
      </c>
      <c r="BI381" t="s">
        <v>91</v>
      </c>
      <c r="BJ381">
        <v>1601518900105</v>
      </c>
      <c r="BK381">
        <v>60151</v>
      </c>
      <c r="BL381" t="s">
        <v>102</v>
      </c>
      <c r="BS381" t="s">
        <v>95</v>
      </c>
      <c r="BW381" t="s">
        <v>492</v>
      </c>
      <c r="BX381">
        <v>0</v>
      </c>
      <c r="BY381">
        <v>0</v>
      </c>
      <c r="BZ381">
        <v>0</v>
      </c>
      <c r="CA381">
        <v>0</v>
      </c>
      <c r="CB381">
        <v>0</v>
      </c>
      <c r="CC381">
        <v>0</v>
      </c>
      <c r="CD381">
        <v>121146</v>
      </c>
      <c r="CE381">
        <v>121146</v>
      </c>
    </row>
    <row r="382" spans="1:83" ht="15">
      <c r="A382">
        <v>5</v>
      </c>
      <c r="B382" t="s">
        <v>82</v>
      </c>
      <c r="C382" s="2">
        <v>1601518000573</v>
      </c>
      <c r="D382">
        <v>9</v>
      </c>
      <c r="E382">
        <v>1</v>
      </c>
      <c r="F382" s="1">
        <v>43282</v>
      </c>
      <c r="G382" s="1">
        <v>43647</v>
      </c>
      <c r="H382">
        <v>931</v>
      </c>
      <c r="I382" t="s">
        <v>83</v>
      </c>
      <c r="J382" t="s">
        <v>84</v>
      </c>
      <c r="K382" t="s">
        <v>85</v>
      </c>
      <c r="L382">
        <v>1601</v>
      </c>
      <c r="M382" t="s">
        <v>86</v>
      </c>
      <c r="N382">
        <v>5802</v>
      </c>
      <c r="O382" t="s">
        <v>87</v>
      </c>
      <c r="P382">
        <v>8914800359</v>
      </c>
      <c r="Q382" t="s">
        <v>88</v>
      </c>
      <c r="R382">
        <v>1225092067</v>
      </c>
      <c r="S382" t="s">
        <v>493</v>
      </c>
      <c r="T382" t="s">
        <v>90</v>
      </c>
      <c r="U382" t="s">
        <v>91</v>
      </c>
      <c r="W382" t="s">
        <v>86</v>
      </c>
      <c r="X382">
        <v>2867</v>
      </c>
      <c r="Y382">
        <v>8908070566</v>
      </c>
      <c r="Z382" t="s">
        <v>104</v>
      </c>
      <c r="AA382">
        <v>160119311900092</v>
      </c>
      <c r="AB382" s="1">
        <v>43614</v>
      </c>
      <c r="AC382" s="1">
        <v>43637</v>
      </c>
      <c r="AD382" s="1">
        <v>43677</v>
      </c>
      <c r="AF382" s="1">
        <v>43810</v>
      </c>
      <c r="AH382" s="1">
        <v>43810</v>
      </c>
      <c r="AI382">
        <v>1</v>
      </c>
      <c r="AJ382" t="s">
        <v>93</v>
      </c>
      <c r="AK382" t="s">
        <v>94</v>
      </c>
      <c r="AL382" t="s">
        <v>95</v>
      </c>
      <c r="AM382" t="s">
        <v>96</v>
      </c>
      <c r="AN382">
        <v>100117</v>
      </c>
      <c r="AO382" t="s">
        <v>117</v>
      </c>
      <c r="AP382" t="s">
        <v>91</v>
      </c>
      <c r="AQ382" t="s">
        <v>91</v>
      </c>
      <c r="AR382" t="s">
        <v>91</v>
      </c>
      <c r="AS382" t="s">
        <v>91</v>
      </c>
      <c r="AU382" t="s">
        <v>98</v>
      </c>
      <c r="AV382" t="s">
        <v>99</v>
      </c>
      <c r="AW382">
        <v>100</v>
      </c>
      <c r="AX382">
        <v>0</v>
      </c>
      <c r="AY382">
        <v>591931031</v>
      </c>
      <c r="AZ382">
        <v>31</v>
      </c>
      <c r="BA382" t="s">
        <v>100</v>
      </c>
      <c r="BB382">
        <v>66001</v>
      </c>
      <c r="BC382" t="s">
        <v>86</v>
      </c>
      <c r="BD382" t="s">
        <v>101</v>
      </c>
      <c r="BE382" t="s">
        <v>91</v>
      </c>
      <c r="BF382" t="s">
        <v>91</v>
      </c>
      <c r="BG382">
        <v>0</v>
      </c>
      <c r="BH382">
        <v>0</v>
      </c>
      <c r="BI382" t="s">
        <v>91</v>
      </c>
      <c r="BJ382">
        <v>1601518900105</v>
      </c>
      <c r="BK382">
        <v>60151</v>
      </c>
      <c r="BL382" t="s">
        <v>102</v>
      </c>
      <c r="BS382" t="s">
        <v>95</v>
      </c>
      <c r="BW382" t="s">
        <v>494</v>
      </c>
      <c r="BX382">
        <v>0</v>
      </c>
      <c r="BY382">
        <v>0</v>
      </c>
      <c r="BZ382">
        <v>0</v>
      </c>
      <c r="CA382">
        <v>0</v>
      </c>
      <c r="CB382">
        <v>0</v>
      </c>
      <c r="CC382">
        <v>0</v>
      </c>
      <c r="CD382">
        <v>109680</v>
      </c>
      <c r="CE382">
        <v>109680</v>
      </c>
    </row>
    <row r="383" spans="1:83" ht="15">
      <c r="A383">
        <v>5</v>
      </c>
      <c r="B383" t="s">
        <v>82</v>
      </c>
      <c r="C383" s="2">
        <v>1601518000573</v>
      </c>
      <c r="D383">
        <v>9</v>
      </c>
      <c r="E383">
        <v>1</v>
      </c>
      <c r="F383" s="1">
        <v>43282</v>
      </c>
      <c r="G383" s="1">
        <v>43647</v>
      </c>
      <c r="H383">
        <v>931</v>
      </c>
      <c r="I383" t="s">
        <v>83</v>
      </c>
      <c r="J383" t="s">
        <v>84</v>
      </c>
      <c r="K383" t="s">
        <v>85</v>
      </c>
      <c r="L383">
        <v>1601</v>
      </c>
      <c r="M383" t="s">
        <v>86</v>
      </c>
      <c r="N383">
        <v>5802</v>
      </c>
      <c r="O383" t="s">
        <v>87</v>
      </c>
      <c r="P383">
        <v>8914800359</v>
      </c>
      <c r="Q383" t="s">
        <v>88</v>
      </c>
      <c r="R383">
        <v>1225092067</v>
      </c>
      <c r="S383" t="s">
        <v>493</v>
      </c>
      <c r="T383" t="s">
        <v>90</v>
      </c>
      <c r="U383" t="s">
        <v>91</v>
      </c>
      <c r="W383" t="s">
        <v>86</v>
      </c>
      <c r="X383">
        <v>3000</v>
      </c>
      <c r="Y383">
        <v>8909016044</v>
      </c>
      <c r="Z383" t="s">
        <v>92</v>
      </c>
      <c r="AA383">
        <v>160119311900092</v>
      </c>
      <c r="AB383" s="1">
        <v>43614</v>
      </c>
      <c r="AC383" s="1">
        <v>43637</v>
      </c>
      <c r="AD383" s="1">
        <v>43677</v>
      </c>
      <c r="AF383" s="1">
        <v>43810</v>
      </c>
      <c r="AH383" s="1">
        <v>43810</v>
      </c>
      <c r="AI383">
        <v>1</v>
      </c>
      <c r="AJ383" t="s">
        <v>93</v>
      </c>
      <c r="AK383" t="s">
        <v>94</v>
      </c>
      <c r="AL383" t="s">
        <v>95</v>
      </c>
      <c r="AM383" t="s">
        <v>96</v>
      </c>
      <c r="AN383">
        <v>100117</v>
      </c>
      <c r="AO383" t="s">
        <v>117</v>
      </c>
      <c r="AP383" t="s">
        <v>91</v>
      </c>
      <c r="AQ383" t="s">
        <v>91</v>
      </c>
      <c r="AR383" t="s">
        <v>91</v>
      </c>
      <c r="AS383" t="s">
        <v>91</v>
      </c>
      <c r="AU383" t="s">
        <v>98</v>
      </c>
      <c r="AV383" t="s">
        <v>99</v>
      </c>
      <c r="AW383">
        <v>100</v>
      </c>
      <c r="AX383">
        <v>0</v>
      </c>
      <c r="AY383">
        <v>591931031</v>
      </c>
      <c r="AZ383">
        <v>31</v>
      </c>
      <c r="BA383" t="s">
        <v>100</v>
      </c>
      <c r="BB383">
        <v>66001</v>
      </c>
      <c r="BC383" t="s">
        <v>86</v>
      </c>
      <c r="BD383" t="s">
        <v>101</v>
      </c>
      <c r="BE383" t="s">
        <v>91</v>
      </c>
      <c r="BF383" t="s">
        <v>91</v>
      </c>
      <c r="BG383">
        <v>0</v>
      </c>
      <c r="BH383">
        <v>0</v>
      </c>
      <c r="BI383" t="s">
        <v>91</v>
      </c>
      <c r="BJ383">
        <v>1601518900105</v>
      </c>
      <c r="BK383">
        <v>60151</v>
      </c>
      <c r="BL383" t="s">
        <v>102</v>
      </c>
      <c r="BS383" t="s">
        <v>95</v>
      </c>
      <c r="BW383" t="s">
        <v>494</v>
      </c>
      <c r="BX383">
        <v>0</v>
      </c>
      <c r="BY383">
        <v>0</v>
      </c>
      <c r="BZ383">
        <v>0</v>
      </c>
      <c r="CA383">
        <v>0</v>
      </c>
      <c r="CB383">
        <v>0</v>
      </c>
      <c r="CC383">
        <v>0</v>
      </c>
      <c r="CD383">
        <v>109680</v>
      </c>
      <c r="CE383">
        <v>109680</v>
      </c>
    </row>
    <row r="384" spans="1:83" ht="15">
      <c r="A384">
        <v>5</v>
      </c>
      <c r="B384" t="s">
        <v>82</v>
      </c>
      <c r="C384" s="2">
        <v>1601518000573</v>
      </c>
      <c r="D384">
        <v>9</v>
      </c>
      <c r="E384">
        <v>1</v>
      </c>
      <c r="F384" s="1">
        <v>43282</v>
      </c>
      <c r="G384" s="1">
        <v>43647</v>
      </c>
      <c r="H384">
        <v>931</v>
      </c>
      <c r="I384" t="s">
        <v>83</v>
      </c>
      <c r="J384" t="s">
        <v>84</v>
      </c>
      <c r="K384" t="s">
        <v>85</v>
      </c>
      <c r="L384">
        <v>1601</v>
      </c>
      <c r="M384" t="s">
        <v>86</v>
      </c>
      <c r="N384">
        <v>5802</v>
      </c>
      <c r="O384" t="s">
        <v>87</v>
      </c>
      <c r="P384">
        <v>8914800359</v>
      </c>
      <c r="Q384" t="s">
        <v>88</v>
      </c>
      <c r="R384">
        <v>1007013020</v>
      </c>
      <c r="S384" t="s">
        <v>495</v>
      </c>
      <c r="T384" t="s">
        <v>90</v>
      </c>
      <c r="U384" t="s">
        <v>91</v>
      </c>
      <c r="W384" t="s">
        <v>86</v>
      </c>
      <c r="X384">
        <v>3000</v>
      </c>
      <c r="Y384">
        <v>8909016044</v>
      </c>
      <c r="Z384" t="s">
        <v>92</v>
      </c>
      <c r="AA384">
        <v>160119311900093</v>
      </c>
      <c r="AB384" s="1">
        <v>43614</v>
      </c>
      <c r="AC384" s="1">
        <v>43641</v>
      </c>
      <c r="AD384" s="1">
        <v>43678</v>
      </c>
      <c r="AF384" s="1">
        <v>43830</v>
      </c>
      <c r="AH384" s="1">
        <v>43810</v>
      </c>
      <c r="AI384">
        <v>1</v>
      </c>
      <c r="AJ384" t="s">
        <v>93</v>
      </c>
      <c r="AK384" t="s">
        <v>94</v>
      </c>
      <c r="AL384" t="s">
        <v>95</v>
      </c>
      <c r="AM384" t="s">
        <v>96</v>
      </c>
      <c r="AN384">
        <v>100117</v>
      </c>
      <c r="AO384" t="s">
        <v>117</v>
      </c>
      <c r="AP384" t="s">
        <v>91</v>
      </c>
      <c r="AQ384" t="s">
        <v>91</v>
      </c>
      <c r="AR384" t="s">
        <v>91</v>
      </c>
      <c r="AS384" t="s">
        <v>91</v>
      </c>
      <c r="AU384" t="s">
        <v>98</v>
      </c>
      <c r="AV384" t="s">
        <v>99</v>
      </c>
      <c r="AW384">
        <v>100</v>
      </c>
      <c r="AX384">
        <v>0</v>
      </c>
      <c r="AY384">
        <v>591931031</v>
      </c>
      <c r="AZ384">
        <v>31</v>
      </c>
      <c r="BA384" t="s">
        <v>100</v>
      </c>
      <c r="BB384">
        <v>66001</v>
      </c>
      <c r="BC384" t="s">
        <v>86</v>
      </c>
      <c r="BD384" t="s">
        <v>101</v>
      </c>
      <c r="BE384" t="s">
        <v>91</v>
      </c>
      <c r="BF384" t="s">
        <v>91</v>
      </c>
      <c r="BG384">
        <v>0</v>
      </c>
      <c r="BH384">
        <v>0</v>
      </c>
      <c r="BI384" t="s">
        <v>91</v>
      </c>
      <c r="BJ384">
        <v>1601518900105</v>
      </c>
      <c r="BK384">
        <v>60151</v>
      </c>
      <c r="BL384" t="s">
        <v>102</v>
      </c>
      <c r="BS384" t="s">
        <v>95</v>
      </c>
      <c r="BW384" t="s">
        <v>496</v>
      </c>
      <c r="BX384">
        <v>0</v>
      </c>
      <c r="BY384">
        <v>0</v>
      </c>
      <c r="BZ384">
        <v>0</v>
      </c>
      <c r="CA384">
        <v>0</v>
      </c>
      <c r="CB384">
        <v>0</v>
      </c>
      <c r="CC384">
        <v>0</v>
      </c>
      <c r="CD384">
        <v>204677</v>
      </c>
      <c r="CE384">
        <v>204677</v>
      </c>
    </row>
    <row r="385" spans="1:83" ht="15">
      <c r="A385">
        <v>5</v>
      </c>
      <c r="B385" t="s">
        <v>82</v>
      </c>
      <c r="C385" s="2">
        <v>1601518000573</v>
      </c>
      <c r="D385">
        <v>9</v>
      </c>
      <c r="E385">
        <v>1</v>
      </c>
      <c r="F385" s="1">
        <v>43282</v>
      </c>
      <c r="G385" s="1">
        <v>43647</v>
      </c>
      <c r="H385">
        <v>931</v>
      </c>
      <c r="I385" t="s">
        <v>83</v>
      </c>
      <c r="J385" t="s">
        <v>84</v>
      </c>
      <c r="K385" t="s">
        <v>85</v>
      </c>
      <c r="L385">
        <v>1601</v>
      </c>
      <c r="M385" t="s">
        <v>86</v>
      </c>
      <c r="N385">
        <v>5802</v>
      </c>
      <c r="O385" t="s">
        <v>87</v>
      </c>
      <c r="P385">
        <v>8914800359</v>
      </c>
      <c r="Q385" t="s">
        <v>88</v>
      </c>
      <c r="R385">
        <v>1007013020</v>
      </c>
      <c r="S385" t="s">
        <v>495</v>
      </c>
      <c r="T385" t="s">
        <v>90</v>
      </c>
      <c r="U385" t="s">
        <v>91</v>
      </c>
      <c r="W385" t="s">
        <v>86</v>
      </c>
      <c r="X385">
        <v>2867</v>
      </c>
      <c r="Y385">
        <v>8908070566</v>
      </c>
      <c r="Z385" t="s">
        <v>104</v>
      </c>
      <c r="AA385">
        <v>160119311900093</v>
      </c>
      <c r="AB385" s="1">
        <v>43614</v>
      </c>
      <c r="AC385" s="1">
        <v>43641</v>
      </c>
      <c r="AD385" s="1">
        <v>43678</v>
      </c>
      <c r="AF385" s="1">
        <v>43830</v>
      </c>
      <c r="AH385" s="1">
        <v>43810</v>
      </c>
      <c r="AI385">
        <v>1</v>
      </c>
      <c r="AJ385" t="s">
        <v>93</v>
      </c>
      <c r="AK385" t="s">
        <v>94</v>
      </c>
      <c r="AL385" t="s">
        <v>95</v>
      </c>
      <c r="AM385" t="s">
        <v>96</v>
      </c>
      <c r="AN385">
        <v>100117</v>
      </c>
      <c r="AO385" t="s">
        <v>117</v>
      </c>
      <c r="AP385" t="s">
        <v>91</v>
      </c>
      <c r="AQ385" t="s">
        <v>91</v>
      </c>
      <c r="AR385" t="s">
        <v>91</v>
      </c>
      <c r="AS385" t="s">
        <v>91</v>
      </c>
      <c r="AU385" t="s">
        <v>98</v>
      </c>
      <c r="AV385" t="s">
        <v>99</v>
      </c>
      <c r="AW385">
        <v>100</v>
      </c>
      <c r="AX385">
        <v>0</v>
      </c>
      <c r="AY385">
        <v>591931031</v>
      </c>
      <c r="AZ385">
        <v>31</v>
      </c>
      <c r="BA385" t="s">
        <v>100</v>
      </c>
      <c r="BB385">
        <v>66001</v>
      </c>
      <c r="BC385" t="s">
        <v>86</v>
      </c>
      <c r="BD385" t="s">
        <v>101</v>
      </c>
      <c r="BE385" t="s">
        <v>91</v>
      </c>
      <c r="BF385" t="s">
        <v>91</v>
      </c>
      <c r="BG385">
        <v>0</v>
      </c>
      <c r="BH385">
        <v>0</v>
      </c>
      <c r="BI385" t="s">
        <v>91</v>
      </c>
      <c r="BJ385">
        <v>1601518900105</v>
      </c>
      <c r="BK385">
        <v>60151</v>
      </c>
      <c r="BL385" t="s">
        <v>102</v>
      </c>
      <c r="BS385" t="s">
        <v>95</v>
      </c>
      <c r="BW385" t="s">
        <v>496</v>
      </c>
      <c r="BX385">
        <v>0</v>
      </c>
      <c r="BY385">
        <v>0</v>
      </c>
      <c r="BZ385">
        <v>0</v>
      </c>
      <c r="CA385">
        <v>0</v>
      </c>
      <c r="CB385">
        <v>0</v>
      </c>
      <c r="CC385">
        <v>0</v>
      </c>
      <c r="CD385">
        <v>204677</v>
      </c>
      <c r="CE385">
        <v>204677</v>
      </c>
    </row>
    <row r="386" spans="1:83" ht="15">
      <c r="A386">
        <v>5</v>
      </c>
      <c r="B386" t="s">
        <v>82</v>
      </c>
      <c r="C386" s="2">
        <v>1601518000573</v>
      </c>
      <c r="D386">
        <v>9</v>
      </c>
      <c r="E386">
        <v>1</v>
      </c>
      <c r="F386" s="1">
        <v>43282</v>
      </c>
      <c r="G386" s="1">
        <v>43647</v>
      </c>
      <c r="H386">
        <v>931</v>
      </c>
      <c r="I386" t="s">
        <v>83</v>
      </c>
      <c r="J386" t="s">
        <v>84</v>
      </c>
      <c r="K386" t="s">
        <v>85</v>
      </c>
      <c r="L386">
        <v>1601</v>
      </c>
      <c r="M386" t="s">
        <v>86</v>
      </c>
      <c r="N386">
        <v>5802</v>
      </c>
      <c r="O386" t="s">
        <v>87</v>
      </c>
      <c r="P386">
        <v>8914800359</v>
      </c>
      <c r="Q386" t="s">
        <v>88</v>
      </c>
      <c r="R386">
        <v>1088799445</v>
      </c>
      <c r="S386" t="s">
        <v>294</v>
      </c>
      <c r="T386" t="s">
        <v>90</v>
      </c>
      <c r="U386" t="s">
        <v>91</v>
      </c>
      <c r="W386" t="s">
        <v>86</v>
      </c>
      <c r="X386">
        <v>3000</v>
      </c>
      <c r="Y386">
        <v>8909016044</v>
      </c>
      <c r="Z386" t="s">
        <v>92</v>
      </c>
      <c r="AA386">
        <v>160119311900094</v>
      </c>
      <c r="AB386" s="1">
        <v>43598</v>
      </c>
      <c r="AC386" s="1">
        <v>43641</v>
      </c>
      <c r="AD386" s="1">
        <v>43678</v>
      </c>
      <c r="AF386" s="1">
        <v>43853</v>
      </c>
      <c r="AH386" s="1">
        <v>43853</v>
      </c>
      <c r="AI386">
        <v>1</v>
      </c>
      <c r="AJ386" t="s">
        <v>93</v>
      </c>
      <c r="AK386" t="s">
        <v>94</v>
      </c>
      <c r="AL386" t="s">
        <v>95</v>
      </c>
      <c r="AM386" t="s">
        <v>96</v>
      </c>
      <c r="AN386">
        <v>14200</v>
      </c>
      <c r="AO386" t="s">
        <v>403</v>
      </c>
      <c r="AP386" t="s">
        <v>91</v>
      </c>
      <c r="AQ386" t="s">
        <v>91</v>
      </c>
      <c r="AR386" t="s">
        <v>91</v>
      </c>
      <c r="AS386" t="s">
        <v>91</v>
      </c>
      <c r="AU386" t="s">
        <v>98</v>
      </c>
      <c r="AV386" t="s">
        <v>99</v>
      </c>
      <c r="AW386">
        <v>100</v>
      </c>
      <c r="AX386">
        <v>0</v>
      </c>
      <c r="AY386">
        <v>591931031</v>
      </c>
      <c r="AZ386">
        <v>31</v>
      </c>
      <c r="BA386" t="s">
        <v>100</v>
      </c>
      <c r="BB386">
        <v>66001</v>
      </c>
      <c r="BC386" t="s">
        <v>86</v>
      </c>
      <c r="BD386" t="s">
        <v>101</v>
      </c>
      <c r="BE386" t="s">
        <v>91</v>
      </c>
      <c r="BF386" t="s">
        <v>91</v>
      </c>
      <c r="BG386">
        <v>0</v>
      </c>
      <c r="BH386">
        <v>0</v>
      </c>
      <c r="BI386" t="s">
        <v>91</v>
      </c>
      <c r="BJ386">
        <v>1601518900105</v>
      </c>
      <c r="BK386">
        <v>60151</v>
      </c>
      <c r="BL386" t="s">
        <v>102</v>
      </c>
      <c r="BS386" t="s">
        <v>95</v>
      </c>
      <c r="BW386" t="s">
        <v>497</v>
      </c>
      <c r="BX386">
        <v>0</v>
      </c>
      <c r="BY386">
        <v>0</v>
      </c>
      <c r="BZ386">
        <v>0</v>
      </c>
      <c r="CA386">
        <v>0</v>
      </c>
      <c r="CB386">
        <v>0</v>
      </c>
      <c r="CC386">
        <v>0</v>
      </c>
      <c r="CD386">
        <v>38240</v>
      </c>
      <c r="CE386">
        <v>38240</v>
      </c>
    </row>
    <row r="387" spans="1:83" ht="15">
      <c r="A387">
        <v>5</v>
      </c>
      <c r="B387" t="s">
        <v>82</v>
      </c>
      <c r="C387" s="2">
        <v>1601518000573</v>
      </c>
      <c r="D387">
        <v>9</v>
      </c>
      <c r="E387">
        <v>1</v>
      </c>
      <c r="F387" s="1">
        <v>43282</v>
      </c>
      <c r="G387" s="1">
        <v>43647</v>
      </c>
      <c r="H387">
        <v>931</v>
      </c>
      <c r="I387" t="s">
        <v>83</v>
      </c>
      <c r="J387" t="s">
        <v>84</v>
      </c>
      <c r="K387" t="s">
        <v>85</v>
      </c>
      <c r="L387">
        <v>1601</v>
      </c>
      <c r="M387" t="s">
        <v>86</v>
      </c>
      <c r="N387">
        <v>5802</v>
      </c>
      <c r="O387" t="s">
        <v>87</v>
      </c>
      <c r="P387">
        <v>8914800359</v>
      </c>
      <c r="Q387" t="s">
        <v>88</v>
      </c>
      <c r="R387">
        <v>1088799445</v>
      </c>
      <c r="S387" t="s">
        <v>294</v>
      </c>
      <c r="T387" t="s">
        <v>90</v>
      </c>
      <c r="U387" t="s">
        <v>91</v>
      </c>
      <c r="W387" t="s">
        <v>86</v>
      </c>
      <c r="X387">
        <v>2867</v>
      </c>
      <c r="Y387">
        <v>8908070566</v>
      </c>
      <c r="Z387" t="s">
        <v>104</v>
      </c>
      <c r="AA387">
        <v>160119311900094</v>
      </c>
      <c r="AB387" s="1">
        <v>43598</v>
      </c>
      <c r="AC387" s="1">
        <v>43641</v>
      </c>
      <c r="AD387" s="1">
        <v>43678</v>
      </c>
      <c r="AF387" s="1">
        <v>43853</v>
      </c>
      <c r="AH387" s="1">
        <v>43853</v>
      </c>
      <c r="AI387">
        <v>1</v>
      </c>
      <c r="AJ387" t="s">
        <v>93</v>
      </c>
      <c r="AK387" t="s">
        <v>94</v>
      </c>
      <c r="AL387" t="s">
        <v>95</v>
      </c>
      <c r="AM387" t="s">
        <v>96</v>
      </c>
      <c r="AN387">
        <v>14200</v>
      </c>
      <c r="AO387" t="s">
        <v>403</v>
      </c>
      <c r="AP387" t="s">
        <v>91</v>
      </c>
      <c r="AQ387" t="s">
        <v>91</v>
      </c>
      <c r="AR387" t="s">
        <v>91</v>
      </c>
      <c r="AS387" t="s">
        <v>91</v>
      </c>
      <c r="AU387" t="s">
        <v>98</v>
      </c>
      <c r="AV387" t="s">
        <v>99</v>
      </c>
      <c r="AW387">
        <v>100</v>
      </c>
      <c r="AX387">
        <v>0</v>
      </c>
      <c r="AY387">
        <v>591931031</v>
      </c>
      <c r="AZ387">
        <v>31</v>
      </c>
      <c r="BA387" t="s">
        <v>100</v>
      </c>
      <c r="BB387">
        <v>66001</v>
      </c>
      <c r="BC387" t="s">
        <v>86</v>
      </c>
      <c r="BD387" t="s">
        <v>101</v>
      </c>
      <c r="BE387" t="s">
        <v>91</v>
      </c>
      <c r="BF387" t="s">
        <v>91</v>
      </c>
      <c r="BG387">
        <v>0</v>
      </c>
      <c r="BH387">
        <v>0</v>
      </c>
      <c r="BI387" t="s">
        <v>91</v>
      </c>
      <c r="BJ387">
        <v>1601518900105</v>
      </c>
      <c r="BK387">
        <v>60151</v>
      </c>
      <c r="BL387" t="s">
        <v>102</v>
      </c>
      <c r="BS387" t="s">
        <v>95</v>
      </c>
      <c r="BW387" t="s">
        <v>497</v>
      </c>
      <c r="BX387">
        <v>0</v>
      </c>
      <c r="BY387">
        <v>0</v>
      </c>
      <c r="BZ387">
        <v>0</v>
      </c>
      <c r="CA387">
        <v>0</v>
      </c>
      <c r="CB387">
        <v>0</v>
      </c>
      <c r="CC387">
        <v>0</v>
      </c>
      <c r="CD387">
        <v>38240</v>
      </c>
      <c r="CE387">
        <v>38240</v>
      </c>
    </row>
    <row r="388" spans="1:83" ht="15">
      <c r="A388">
        <v>5</v>
      </c>
      <c r="B388" t="s">
        <v>82</v>
      </c>
      <c r="C388" s="2">
        <v>1601518000573</v>
      </c>
      <c r="D388">
        <v>9</v>
      </c>
      <c r="E388">
        <v>1</v>
      </c>
      <c r="F388" s="1">
        <v>43282</v>
      </c>
      <c r="G388" s="1">
        <v>43647</v>
      </c>
      <c r="H388">
        <v>931</v>
      </c>
      <c r="I388" t="s">
        <v>83</v>
      </c>
      <c r="J388" t="s">
        <v>84</v>
      </c>
      <c r="K388" t="s">
        <v>85</v>
      </c>
      <c r="L388">
        <v>1601</v>
      </c>
      <c r="M388" t="s">
        <v>86</v>
      </c>
      <c r="N388">
        <v>5802</v>
      </c>
      <c r="O388" t="s">
        <v>87</v>
      </c>
      <c r="P388">
        <v>8914800359</v>
      </c>
      <c r="Q388" t="s">
        <v>88</v>
      </c>
      <c r="R388">
        <v>1004738963</v>
      </c>
      <c r="S388" t="s">
        <v>498</v>
      </c>
      <c r="T388" t="s">
        <v>90</v>
      </c>
      <c r="U388" t="s">
        <v>91</v>
      </c>
      <c r="W388" t="s">
        <v>86</v>
      </c>
      <c r="X388">
        <v>2867</v>
      </c>
      <c r="Y388">
        <v>8908070566</v>
      </c>
      <c r="Z388" t="s">
        <v>104</v>
      </c>
      <c r="AA388">
        <v>160119311900095</v>
      </c>
      <c r="AB388" s="1">
        <v>43626</v>
      </c>
      <c r="AC388" s="1">
        <v>43641</v>
      </c>
      <c r="AD388" s="1">
        <v>43678</v>
      </c>
      <c r="AF388" s="1">
        <v>43847</v>
      </c>
      <c r="AH388" s="1">
        <v>43847</v>
      </c>
      <c r="AI388">
        <v>1</v>
      </c>
      <c r="AJ388" t="s">
        <v>93</v>
      </c>
      <c r="AK388" t="s">
        <v>94</v>
      </c>
      <c r="AL388" t="s">
        <v>95</v>
      </c>
      <c r="AM388" t="s">
        <v>96</v>
      </c>
      <c r="AN388">
        <v>100003</v>
      </c>
      <c r="AO388" t="s">
        <v>474</v>
      </c>
      <c r="AP388" t="s">
        <v>91</v>
      </c>
      <c r="AQ388" t="s">
        <v>91</v>
      </c>
      <c r="AR388" t="s">
        <v>91</v>
      </c>
      <c r="AS388" t="s">
        <v>91</v>
      </c>
      <c r="AU388" t="s">
        <v>98</v>
      </c>
      <c r="AV388" t="s">
        <v>99</v>
      </c>
      <c r="AW388">
        <v>100</v>
      </c>
      <c r="AX388">
        <v>0</v>
      </c>
      <c r="AY388">
        <v>591931031</v>
      </c>
      <c r="AZ388">
        <v>31</v>
      </c>
      <c r="BA388" t="s">
        <v>100</v>
      </c>
      <c r="BB388">
        <v>66001</v>
      </c>
      <c r="BC388" t="s">
        <v>86</v>
      </c>
      <c r="BD388" t="s">
        <v>101</v>
      </c>
      <c r="BE388" t="s">
        <v>91</v>
      </c>
      <c r="BF388" t="s">
        <v>91</v>
      </c>
      <c r="BG388">
        <v>0</v>
      </c>
      <c r="BH388">
        <v>0</v>
      </c>
      <c r="BI388" t="s">
        <v>91</v>
      </c>
      <c r="BJ388">
        <v>1601518900105</v>
      </c>
      <c r="BK388">
        <v>60151</v>
      </c>
      <c r="BL388" t="s">
        <v>102</v>
      </c>
      <c r="BS388" t="s">
        <v>95</v>
      </c>
      <c r="BW388" t="s">
        <v>499</v>
      </c>
      <c r="BX388">
        <v>0</v>
      </c>
      <c r="BY388">
        <v>0</v>
      </c>
      <c r="BZ388">
        <v>0</v>
      </c>
      <c r="CA388">
        <v>0</v>
      </c>
      <c r="CB388">
        <v>0</v>
      </c>
      <c r="CC388">
        <v>0</v>
      </c>
      <c r="CD388">
        <v>147700</v>
      </c>
      <c r="CE388">
        <v>147700</v>
      </c>
    </row>
    <row r="389" spans="1:83" ht="15">
      <c r="A389">
        <v>5</v>
      </c>
      <c r="B389" t="s">
        <v>82</v>
      </c>
      <c r="C389" s="2">
        <v>1601518000573</v>
      </c>
      <c r="D389">
        <v>9</v>
      </c>
      <c r="E389">
        <v>1</v>
      </c>
      <c r="F389" s="1">
        <v>43282</v>
      </c>
      <c r="G389" s="1">
        <v>43647</v>
      </c>
      <c r="H389">
        <v>931</v>
      </c>
      <c r="I389" t="s">
        <v>83</v>
      </c>
      <c r="J389" t="s">
        <v>84</v>
      </c>
      <c r="K389" t="s">
        <v>85</v>
      </c>
      <c r="L389">
        <v>1601</v>
      </c>
      <c r="M389" t="s">
        <v>86</v>
      </c>
      <c r="N389">
        <v>5802</v>
      </c>
      <c r="O389" t="s">
        <v>87</v>
      </c>
      <c r="P389">
        <v>8914800359</v>
      </c>
      <c r="Q389" t="s">
        <v>88</v>
      </c>
      <c r="R389">
        <v>1004738963</v>
      </c>
      <c r="S389" t="s">
        <v>498</v>
      </c>
      <c r="T389" t="s">
        <v>90</v>
      </c>
      <c r="U389" t="s">
        <v>91</v>
      </c>
      <c r="W389" t="s">
        <v>86</v>
      </c>
      <c r="X389">
        <v>3000</v>
      </c>
      <c r="Y389">
        <v>8909016044</v>
      </c>
      <c r="Z389" t="s">
        <v>92</v>
      </c>
      <c r="AA389">
        <v>160119311900095</v>
      </c>
      <c r="AB389" s="1">
        <v>43626</v>
      </c>
      <c r="AC389" s="1">
        <v>43641</v>
      </c>
      <c r="AD389" s="1">
        <v>43678</v>
      </c>
      <c r="AF389" s="1">
        <v>43847</v>
      </c>
      <c r="AH389" s="1">
        <v>43847</v>
      </c>
      <c r="AI389">
        <v>1</v>
      </c>
      <c r="AJ389" t="s">
        <v>93</v>
      </c>
      <c r="AK389" t="s">
        <v>94</v>
      </c>
      <c r="AL389" t="s">
        <v>95</v>
      </c>
      <c r="AM389" t="s">
        <v>96</v>
      </c>
      <c r="AN389">
        <v>100003</v>
      </c>
      <c r="AO389" t="s">
        <v>474</v>
      </c>
      <c r="AP389" t="s">
        <v>91</v>
      </c>
      <c r="AQ389" t="s">
        <v>91</v>
      </c>
      <c r="AR389" t="s">
        <v>91</v>
      </c>
      <c r="AS389" t="s">
        <v>91</v>
      </c>
      <c r="AU389" t="s">
        <v>98</v>
      </c>
      <c r="AV389" t="s">
        <v>99</v>
      </c>
      <c r="AW389">
        <v>100</v>
      </c>
      <c r="AX389">
        <v>0</v>
      </c>
      <c r="AY389">
        <v>591931031</v>
      </c>
      <c r="AZ389">
        <v>31</v>
      </c>
      <c r="BA389" t="s">
        <v>100</v>
      </c>
      <c r="BB389">
        <v>66001</v>
      </c>
      <c r="BC389" t="s">
        <v>86</v>
      </c>
      <c r="BD389" t="s">
        <v>101</v>
      </c>
      <c r="BE389" t="s">
        <v>91</v>
      </c>
      <c r="BF389" t="s">
        <v>91</v>
      </c>
      <c r="BG389">
        <v>0</v>
      </c>
      <c r="BH389">
        <v>0</v>
      </c>
      <c r="BI389" t="s">
        <v>91</v>
      </c>
      <c r="BJ389">
        <v>1601518900105</v>
      </c>
      <c r="BK389">
        <v>60151</v>
      </c>
      <c r="BL389" t="s">
        <v>102</v>
      </c>
      <c r="BS389" t="s">
        <v>95</v>
      </c>
      <c r="BW389" t="s">
        <v>499</v>
      </c>
      <c r="BX389">
        <v>0</v>
      </c>
      <c r="BY389">
        <v>0</v>
      </c>
      <c r="BZ389">
        <v>0</v>
      </c>
      <c r="CA389">
        <v>0</v>
      </c>
      <c r="CB389">
        <v>0</v>
      </c>
      <c r="CC389">
        <v>0</v>
      </c>
      <c r="CD389">
        <v>147700</v>
      </c>
      <c r="CE389">
        <v>147700</v>
      </c>
    </row>
    <row r="390" spans="1:83" ht="15">
      <c r="A390">
        <v>5</v>
      </c>
      <c r="B390" t="s">
        <v>82</v>
      </c>
      <c r="C390" s="2">
        <v>1601518000573</v>
      </c>
      <c r="D390">
        <v>9</v>
      </c>
      <c r="E390">
        <v>1</v>
      </c>
      <c r="F390" s="1">
        <v>43282</v>
      </c>
      <c r="G390" s="1">
        <v>43647</v>
      </c>
      <c r="H390">
        <v>931</v>
      </c>
      <c r="I390" t="s">
        <v>83</v>
      </c>
      <c r="J390" t="s">
        <v>84</v>
      </c>
      <c r="K390" t="s">
        <v>85</v>
      </c>
      <c r="L390">
        <v>1601</v>
      </c>
      <c r="M390" t="s">
        <v>86</v>
      </c>
      <c r="N390">
        <v>5802</v>
      </c>
      <c r="O390" t="s">
        <v>87</v>
      </c>
      <c r="P390">
        <v>8914800359</v>
      </c>
      <c r="Q390" t="s">
        <v>88</v>
      </c>
      <c r="R390">
        <v>1088353799</v>
      </c>
      <c r="S390" t="s">
        <v>500</v>
      </c>
      <c r="T390" t="s">
        <v>90</v>
      </c>
      <c r="U390" t="s">
        <v>91</v>
      </c>
      <c r="W390" t="s">
        <v>86</v>
      </c>
      <c r="X390">
        <v>2867</v>
      </c>
      <c r="Y390">
        <v>8908070566</v>
      </c>
      <c r="Z390" t="s">
        <v>104</v>
      </c>
      <c r="AA390">
        <v>160119311900096</v>
      </c>
      <c r="AB390" s="1">
        <v>43627</v>
      </c>
      <c r="AC390" s="1">
        <v>43641</v>
      </c>
      <c r="AD390" s="1">
        <v>43678</v>
      </c>
      <c r="AF390" s="1">
        <v>43810</v>
      </c>
      <c r="AH390" s="1">
        <v>43810</v>
      </c>
      <c r="AI390">
        <v>1</v>
      </c>
      <c r="AJ390" t="s">
        <v>93</v>
      </c>
      <c r="AK390" t="s">
        <v>94</v>
      </c>
      <c r="AL390" t="s">
        <v>95</v>
      </c>
      <c r="AM390" t="s">
        <v>96</v>
      </c>
      <c r="AN390">
        <v>100117</v>
      </c>
      <c r="AO390" t="s">
        <v>117</v>
      </c>
      <c r="AP390" t="s">
        <v>91</v>
      </c>
      <c r="AQ390" t="s">
        <v>91</v>
      </c>
      <c r="AR390" t="s">
        <v>91</v>
      </c>
      <c r="AS390" t="s">
        <v>91</v>
      </c>
      <c r="AU390" t="s">
        <v>98</v>
      </c>
      <c r="AV390" t="s">
        <v>99</v>
      </c>
      <c r="AW390">
        <v>100</v>
      </c>
      <c r="AX390">
        <v>0</v>
      </c>
      <c r="AY390">
        <v>591931031</v>
      </c>
      <c r="AZ390">
        <v>31</v>
      </c>
      <c r="BA390" t="s">
        <v>100</v>
      </c>
      <c r="BB390">
        <v>66001</v>
      </c>
      <c r="BC390" t="s">
        <v>86</v>
      </c>
      <c r="BD390" t="s">
        <v>101</v>
      </c>
      <c r="BE390" t="s">
        <v>91</v>
      </c>
      <c r="BF390" t="s">
        <v>91</v>
      </c>
      <c r="BG390">
        <v>0</v>
      </c>
      <c r="BH390">
        <v>0</v>
      </c>
      <c r="BI390" t="s">
        <v>91</v>
      </c>
      <c r="BJ390">
        <v>1601518900105</v>
      </c>
      <c r="BK390">
        <v>60151</v>
      </c>
      <c r="BL390" t="s">
        <v>102</v>
      </c>
      <c r="BS390" t="s">
        <v>95</v>
      </c>
      <c r="BW390" t="s">
        <v>501</v>
      </c>
      <c r="BX390">
        <v>0</v>
      </c>
      <c r="BY390">
        <v>0</v>
      </c>
      <c r="BZ390">
        <v>0</v>
      </c>
      <c r="CA390">
        <v>0</v>
      </c>
      <c r="CB390">
        <v>0</v>
      </c>
      <c r="CC390">
        <v>0</v>
      </c>
      <c r="CD390">
        <v>19120</v>
      </c>
      <c r="CE390">
        <v>19120</v>
      </c>
    </row>
    <row r="391" spans="1:83" ht="15">
      <c r="A391">
        <v>5</v>
      </c>
      <c r="B391" t="s">
        <v>82</v>
      </c>
      <c r="C391" s="2">
        <v>1601518000573</v>
      </c>
      <c r="D391">
        <v>9</v>
      </c>
      <c r="E391">
        <v>1</v>
      </c>
      <c r="F391" s="1">
        <v>43282</v>
      </c>
      <c r="G391" s="1">
        <v>43647</v>
      </c>
      <c r="H391">
        <v>931</v>
      </c>
      <c r="I391" t="s">
        <v>83</v>
      </c>
      <c r="J391" t="s">
        <v>84</v>
      </c>
      <c r="K391" t="s">
        <v>85</v>
      </c>
      <c r="L391">
        <v>1601</v>
      </c>
      <c r="M391" t="s">
        <v>86</v>
      </c>
      <c r="N391">
        <v>5802</v>
      </c>
      <c r="O391" t="s">
        <v>87</v>
      </c>
      <c r="P391">
        <v>8914800359</v>
      </c>
      <c r="Q391" t="s">
        <v>88</v>
      </c>
      <c r="R391">
        <v>1088353799</v>
      </c>
      <c r="S391" t="s">
        <v>500</v>
      </c>
      <c r="T391" t="s">
        <v>90</v>
      </c>
      <c r="U391" t="s">
        <v>91</v>
      </c>
      <c r="W391" t="s">
        <v>86</v>
      </c>
      <c r="X391">
        <v>3000</v>
      </c>
      <c r="Y391">
        <v>8909016044</v>
      </c>
      <c r="Z391" t="s">
        <v>92</v>
      </c>
      <c r="AA391">
        <v>160119311900096</v>
      </c>
      <c r="AB391" s="1">
        <v>43627</v>
      </c>
      <c r="AC391" s="1">
        <v>43641</v>
      </c>
      <c r="AD391" s="1">
        <v>43678</v>
      </c>
      <c r="AF391" s="1">
        <v>43810</v>
      </c>
      <c r="AH391" s="1">
        <v>43810</v>
      </c>
      <c r="AI391">
        <v>1</v>
      </c>
      <c r="AJ391" t="s">
        <v>93</v>
      </c>
      <c r="AK391" t="s">
        <v>94</v>
      </c>
      <c r="AL391" t="s">
        <v>95</v>
      </c>
      <c r="AM391" t="s">
        <v>96</v>
      </c>
      <c r="AN391">
        <v>100117</v>
      </c>
      <c r="AO391" t="s">
        <v>117</v>
      </c>
      <c r="AP391" t="s">
        <v>91</v>
      </c>
      <c r="AQ391" t="s">
        <v>91</v>
      </c>
      <c r="AR391" t="s">
        <v>91</v>
      </c>
      <c r="AS391" t="s">
        <v>91</v>
      </c>
      <c r="AU391" t="s">
        <v>98</v>
      </c>
      <c r="AV391" t="s">
        <v>99</v>
      </c>
      <c r="AW391">
        <v>100</v>
      </c>
      <c r="AX391">
        <v>0</v>
      </c>
      <c r="AY391">
        <v>591931031</v>
      </c>
      <c r="AZ391">
        <v>31</v>
      </c>
      <c r="BA391" t="s">
        <v>100</v>
      </c>
      <c r="BB391">
        <v>66001</v>
      </c>
      <c r="BC391" t="s">
        <v>86</v>
      </c>
      <c r="BD391" t="s">
        <v>101</v>
      </c>
      <c r="BE391" t="s">
        <v>91</v>
      </c>
      <c r="BF391" t="s">
        <v>91</v>
      </c>
      <c r="BG391">
        <v>0</v>
      </c>
      <c r="BH391">
        <v>0</v>
      </c>
      <c r="BI391" t="s">
        <v>91</v>
      </c>
      <c r="BJ391">
        <v>1601518900105</v>
      </c>
      <c r="BK391">
        <v>60151</v>
      </c>
      <c r="BL391" t="s">
        <v>102</v>
      </c>
      <c r="BS391" t="s">
        <v>95</v>
      </c>
      <c r="BW391" t="s">
        <v>501</v>
      </c>
      <c r="BX391">
        <v>0</v>
      </c>
      <c r="BY391">
        <v>0</v>
      </c>
      <c r="BZ391">
        <v>0</v>
      </c>
      <c r="CA391">
        <v>0</v>
      </c>
      <c r="CB391">
        <v>0</v>
      </c>
      <c r="CC391">
        <v>0</v>
      </c>
      <c r="CD391">
        <v>19120</v>
      </c>
      <c r="CE391">
        <v>19120</v>
      </c>
    </row>
    <row r="392" spans="1:83" ht="15">
      <c r="A392">
        <v>5</v>
      </c>
      <c r="B392" t="s">
        <v>82</v>
      </c>
      <c r="C392" s="2">
        <v>1601518000573</v>
      </c>
      <c r="D392">
        <v>9</v>
      </c>
      <c r="E392">
        <v>1</v>
      </c>
      <c r="F392" s="1">
        <v>43282</v>
      </c>
      <c r="G392" s="1">
        <v>43647</v>
      </c>
      <c r="H392">
        <v>931</v>
      </c>
      <c r="I392" t="s">
        <v>83</v>
      </c>
      <c r="J392" t="s">
        <v>84</v>
      </c>
      <c r="K392" t="s">
        <v>85</v>
      </c>
      <c r="L392">
        <v>1601</v>
      </c>
      <c r="M392" t="s">
        <v>86</v>
      </c>
      <c r="N392">
        <v>5802</v>
      </c>
      <c r="O392" t="s">
        <v>87</v>
      </c>
      <c r="P392">
        <v>8914800359</v>
      </c>
      <c r="Q392" t="s">
        <v>88</v>
      </c>
      <c r="R392">
        <v>1088343494</v>
      </c>
      <c r="S392" t="s">
        <v>502</v>
      </c>
      <c r="T392" t="s">
        <v>90</v>
      </c>
      <c r="U392" t="s">
        <v>91</v>
      </c>
      <c r="W392" t="s">
        <v>86</v>
      </c>
      <c r="X392">
        <v>3000</v>
      </c>
      <c r="Y392">
        <v>8909016044</v>
      </c>
      <c r="Z392" t="s">
        <v>92</v>
      </c>
      <c r="AA392">
        <v>160119311900097</v>
      </c>
      <c r="AB392" s="1">
        <v>43627</v>
      </c>
      <c r="AC392" s="1">
        <v>43641</v>
      </c>
      <c r="AD392" s="1">
        <v>43678</v>
      </c>
      <c r="AF392" s="1">
        <v>43847</v>
      </c>
      <c r="AH392" s="1">
        <v>43847</v>
      </c>
      <c r="AI392">
        <v>1</v>
      </c>
      <c r="AJ392" t="s">
        <v>93</v>
      </c>
      <c r="AK392" t="s">
        <v>94</v>
      </c>
      <c r="AL392" t="s">
        <v>95</v>
      </c>
      <c r="AM392" t="s">
        <v>96</v>
      </c>
      <c r="AN392">
        <v>100003</v>
      </c>
      <c r="AO392" t="s">
        <v>474</v>
      </c>
      <c r="AP392" t="s">
        <v>91</v>
      </c>
      <c r="AQ392" t="s">
        <v>91</v>
      </c>
      <c r="AR392" t="s">
        <v>91</v>
      </c>
      <c r="AS392" t="s">
        <v>91</v>
      </c>
      <c r="AU392" t="s">
        <v>98</v>
      </c>
      <c r="AV392" t="s">
        <v>99</v>
      </c>
      <c r="AW392">
        <v>100</v>
      </c>
      <c r="AX392">
        <v>0</v>
      </c>
      <c r="AY392">
        <v>591931031</v>
      </c>
      <c r="AZ392">
        <v>31</v>
      </c>
      <c r="BA392" t="s">
        <v>100</v>
      </c>
      <c r="BB392">
        <v>66001</v>
      </c>
      <c r="BC392" t="s">
        <v>86</v>
      </c>
      <c r="BD392" t="s">
        <v>101</v>
      </c>
      <c r="BE392" t="s">
        <v>91</v>
      </c>
      <c r="BF392" t="s">
        <v>91</v>
      </c>
      <c r="BG392">
        <v>0</v>
      </c>
      <c r="BH392">
        <v>0</v>
      </c>
      <c r="BI392" t="s">
        <v>91</v>
      </c>
      <c r="BJ392">
        <v>1601518900105</v>
      </c>
      <c r="BK392">
        <v>60151</v>
      </c>
      <c r="BL392" t="s">
        <v>102</v>
      </c>
      <c r="BS392" t="s">
        <v>95</v>
      </c>
      <c r="BW392" t="s">
        <v>503</v>
      </c>
      <c r="BX392">
        <v>0</v>
      </c>
      <c r="BY392">
        <v>0</v>
      </c>
      <c r="BZ392">
        <v>0</v>
      </c>
      <c r="CA392">
        <v>0</v>
      </c>
      <c r="CB392">
        <v>0</v>
      </c>
      <c r="CC392">
        <v>0</v>
      </c>
      <c r="CD392">
        <v>115200</v>
      </c>
      <c r="CE392">
        <v>115200</v>
      </c>
    </row>
    <row r="393" spans="1:83" ht="15">
      <c r="A393">
        <v>5</v>
      </c>
      <c r="B393" t="s">
        <v>82</v>
      </c>
      <c r="C393" s="2">
        <v>1601518000573</v>
      </c>
      <c r="D393">
        <v>9</v>
      </c>
      <c r="E393">
        <v>1</v>
      </c>
      <c r="F393" s="1">
        <v>43282</v>
      </c>
      <c r="G393" s="1">
        <v>43647</v>
      </c>
      <c r="H393">
        <v>931</v>
      </c>
      <c r="I393" t="s">
        <v>83</v>
      </c>
      <c r="J393" t="s">
        <v>84</v>
      </c>
      <c r="K393" t="s">
        <v>85</v>
      </c>
      <c r="L393">
        <v>1601</v>
      </c>
      <c r="M393" t="s">
        <v>86</v>
      </c>
      <c r="N393">
        <v>5802</v>
      </c>
      <c r="O393" t="s">
        <v>87</v>
      </c>
      <c r="P393">
        <v>8914800359</v>
      </c>
      <c r="Q393" t="s">
        <v>88</v>
      </c>
      <c r="R393">
        <v>1088343494</v>
      </c>
      <c r="S393" t="s">
        <v>502</v>
      </c>
      <c r="T393" t="s">
        <v>90</v>
      </c>
      <c r="U393" t="s">
        <v>91</v>
      </c>
      <c r="W393" t="s">
        <v>86</v>
      </c>
      <c r="X393">
        <v>2867</v>
      </c>
      <c r="Y393">
        <v>8908070566</v>
      </c>
      <c r="Z393" t="s">
        <v>104</v>
      </c>
      <c r="AA393">
        <v>160119311900097</v>
      </c>
      <c r="AB393" s="1">
        <v>43627</v>
      </c>
      <c r="AC393" s="1">
        <v>43641</v>
      </c>
      <c r="AD393" s="1">
        <v>43678</v>
      </c>
      <c r="AF393" s="1">
        <v>43847</v>
      </c>
      <c r="AH393" s="1">
        <v>43847</v>
      </c>
      <c r="AI393">
        <v>1</v>
      </c>
      <c r="AJ393" t="s">
        <v>93</v>
      </c>
      <c r="AK393" t="s">
        <v>94</v>
      </c>
      <c r="AL393" t="s">
        <v>95</v>
      </c>
      <c r="AM393" t="s">
        <v>96</v>
      </c>
      <c r="AN393">
        <v>100003</v>
      </c>
      <c r="AO393" t="s">
        <v>474</v>
      </c>
      <c r="AP393" t="s">
        <v>91</v>
      </c>
      <c r="AQ393" t="s">
        <v>91</v>
      </c>
      <c r="AR393" t="s">
        <v>91</v>
      </c>
      <c r="AS393" t="s">
        <v>91</v>
      </c>
      <c r="AU393" t="s">
        <v>98</v>
      </c>
      <c r="AV393" t="s">
        <v>99</v>
      </c>
      <c r="AW393">
        <v>100</v>
      </c>
      <c r="AX393">
        <v>0</v>
      </c>
      <c r="AY393">
        <v>591931031</v>
      </c>
      <c r="AZ393">
        <v>31</v>
      </c>
      <c r="BA393" t="s">
        <v>100</v>
      </c>
      <c r="BB393">
        <v>66001</v>
      </c>
      <c r="BC393" t="s">
        <v>86</v>
      </c>
      <c r="BD393" t="s">
        <v>101</v>
      </c>
      <c r="BE393" t="s">
        <v>91</v>
      </c>
      <c r="BF393" t="s">
        <v>91</v>
      </c>
      <c r="BG393">
        <v>0</v>
      </c>
      <c r="BH393">
        <v>0</v>
      </c>
      <c r="BI393" t="s">
        <v>91</v>
      </c>
      <c r="BJ393">
        <v>1601518900105</v>
      </c>
      <c r="BK393">
        <v>60151</v>
      </c>
      <c r="BL393" t="s">
        <v>102</v>
      </c>
      <c r="BS393" t="s">
        <v>95</v>
      </c>
      <c r="BW393" t="s">
        <v>503</v>
      </c>
      <c r="BX393">
        <v>0</v>
      </c>
      <c r="BY393">
        <v>0</v>
      </c>
      <c r="BZ393">
        <v>0</v>
      </c>
      <c r="CA393">
        <v>0</v>
      </c>
      <c r="CB393">
        <v>0</v>
      </c>
      <c r="CC393">
        <v>0</v>
      </c>
      <c r="CD393">
        <v>115200</v>
      </c>
      <c r="CE393">
        <v>115200</v>
      </c>
    </row>
    <row r="394" spans="1:83" ht="15">
      <c r="A394">
        <v>5</v>
      </c>
      <c r="B394" t="s">
        <v>82</v>
      </c>
      <c r="C394" s="2">
        <v>1601518000573</v>
      </c>
      <c r="D394">
        <v>9</v>
      </c>
      <c r="E394">
        <v>1</v>
      </c>
      <c r="F394" s="1">
        <v>43282</v>
      </c>
      <c r="G394" s="1">
        <v>43647</v>
      </c>
      <c r="H394">
        <v>931</v>
      </c>
      <c r="I394" t="s">
        <v>83</v>
      </c>
      <c r="J394" t="s">
        <v>84</v>
      </c>
      <c r="K394" t="s">
        <v>85</v>
      </c>
      <c r="L394">
        <v>1601</v>
      </c>
      <c r="M394" t="s">
        <v>86</v>
      </c>
      <c r="N394">
        <v>5802</v>
      </c>
      <c r="O394" t="s">
        <v>87</v>
      </c>
      <c r="P394">
        <v>8914800359</v>
      </c>
      <c r="Q394" t="s">
        <v>88</v>
      </c>
      <c r="R394">
        <v>1088342226</v>
      </c>
      <c r="S394" t="s">
        <v>504</v>
      </c>
      <c r="T394" t="s">
        <v>90</v>
      </c>
      <c r="U394" t="s">
        <v>91</v>
      </c>
      <c r="W394" t="s">
        <v>86</v>
      </c>
      <c r="X394">
        <v>3000</v>
      </c>
      <c r="Y394">
        <v>8909016044</v>
      </c>
      <c r="Z394" t="s">
        <v>92</v>
      </c>
      <c r="AA394">
        <v>160119311900098</v>
      </c>
      <c r="AB394" s="1">
        <v>43587</v>
      </c>
      <c r="AC394" s="1">
        <v>43641</v>
      </c>
      <c r="AD394" s="1">
        <v>43678</v>
      </c>
      <c r="AF394" s="1">
        <v>43840</v>
      </c>
      <c r="AH394" s="1">
        <v>43840</v>
      </c>
      <c r="AI394">
        <v>1</v>
      </c>
      <c r="AJ394" t="s">
        <v>93</v>
      </c>
      <c r="AK394" t="s">
        <v>94</v>
      </c>
      <c r="AL394" t="s">
        <v>95</v>
      </c>
      <c r="AM394" t="s">
        <v>96</v>
      </c>
      <c r="AN394">
        <v>14200</v>
      </c>
      <c r="AO394" t="s">
        <v>403</v>
      </c>
      <c r="AP394" t="s">
        <v>91</v>
      </c>
      <c r="AQ394" t="s">
        <v>91</v>
      </c>
      <c r="AR394" t="s">
        <v>91</v>
      </c>
      <c r="AS394" t="s">
        <v>91</v>
      </c>
      <c r="AU394" t="s">
        <v>98</v>
      </c>
      <c r="AV394" t="s">
        <v>99</v>
      </c>
      <c r="AW394">
        <v>100</v>
      </c>
      <c r="AX394">
        <v>0</v>
      </c>
      <c r="AY394">
        <v>591931031</v>
      </c>
      <c r="AZ394">
        <v>31</v>
      </c>
      <c r="BA394" t="s">
        <v>100</v>
      </c>
      <c r="BB394">
        <v>66001</v>
      </c>
      <c r="BC394" t="s">
        <v>86</v>
      </c>
      <c r="BD394" t="s">
        <v>101</v>
      </c>
      <c r="BE394" t="s">
        <v>91</v>
      </c>
      <c r="BF394" t="s">
        <v>91</v>
      </c>
      <c r="BG394">
        <v>0</v>
      </c>
      <c r="BH394">
        <v>0</v>
      </c>
      <c r="BI394" t="s">
        <v>91</v>
      </c>
      <c r="BJ394">
        <v>1601518900105</v>
      </c>
      <c r="BK394">
        <v>60151</v>
      </c>
      <c r="BL394" t="s">
        <v>102</v>
      </c>
      <c r="BS394" t="s">
        <v>95</v>
      </c>
      <c r="BW394" t="s">
        <v>505</v>
      </c>
      <c r="BX394">
        <v>0</v>
      </c>
      <c r="BY394">
        <v>0</v>
      </c>
      <c r="BZ394">
        <v>0</v>
      </c>
      <c r="CA394">
        <v>0</v>
      </c>
      <c r="CB394">
        <v>0</v>
      </c>
      <c r="CC394">
        <v>0</v>
      </c>
      <c r="CD394">
        <v>278450</v>
      </c>
      <c r="CE394">
        <v>278450</v>
      </c>
    </row>
    <row r="395" spans="1:83" ht="15">
      <c r="A395">
        <v>5</v>
      </c>
      <c r="B395" t="s">
        <v>82</v>
      </c>
      <c r="C395" s="2">
        <v>1601518000573</v>
      </c>
      <c r="D395">
        <v>9</v>
      </c>
      <c r="E395">
        <v>1</v>
      </c>
      <c r="F395" s="1">
        <v>43282</v>
      </c>
      <c r="G395" s="1">
        <v>43647</v>
      </c>
      <c r="H395">
        <v>931</v>
      </c>
      <c r="I395" t="s">
        <v>83</v>
      </c>
      <c r="J395" t="s">
        <v>84</v>
      </c>
      <c r="K395" t="s">
        <v>85</v>
      </c>
      <c r="L395">
        <v>1601</v>
      </c>
      <c r="M395" t="s">
        <v>86</v>
      </c>
      <c r="N395">
        <v>5802</v>
      </c>
      <c r="O395" t="s">
        <v>87</v>
      </c>
      <c r="P395">
        <v>8914800359</v>
      </c>
      <c r="Q395" t="s">
        <v>88</v>
      </c>
      <c r="R395">
        <v>1088342226</v>
      </c>
      <c r="S395" t="s">
        <v>504</v>
      </c>
      <c r="T395" t="s">
        <v>90</v>
      </c>
      <c r="U395" t="s">
        <v>91</v>
      </c>
      <c r="W395" t="s">
        <v>86</v>
      </c>
      <c r="X395">
        <v>2867</v>
      </c>
      <c r="Y395">
        <v>8908070566</v>
      </c>
      <c r="Z395" t="s">
        <v>104</v>
      </c>
      <c r="AA395">
        <v>160119311900098</v>
      </c>
      <c r="AB395" s="1">
        <v>43587</v>
      </c>
      <c r="AC395" s="1">
        <v>43641</v>
      </c>
      <c r="AD395" s="1">
        <v>43678</v>
      </c>
      <c r="AF395" s="1">
        <v>43840</v>
      </c>
      <c r="AH395" s="1">
        <v>43840</v>
      </c>
      <c r="AI395">
        <v>1</v>
      </c>
      <c r="AJ395" t="s">
        <v>93</v>
      </c>
      <c r="AK395" t="s">
        <v>94</v>
      </c>
      <c r="AL395" t="s">
        <v>95</v>
      </c>
      <c r="AM395" t="s">
        <v>96</v>
      </c>
      <c r="AN395">
        <v>14200</v>
      </c>
      <c r="AO395" t="s">
        <v>403</v>
      </c>
      <c r="AP395" t="s">
        <v>91</v>
      </c>
      <c r="AQ395" t="s">
        <v>91</v>
      </c>
      <c r="AR395" t="s">
        <v>91</v>
      </c>
      <c r="AS395" t="s">
        <v>91</v>
      </c>
      <c r="AU395" t="s">
        <v>98</v>
      </c>
      <c r="AV395" t="s">
        <v>99</v>
      </c>
      <c r="AW395">
        <v>100</v>
      </c>
      <c r="AX395">
        <v>0</v>
      </c>
      <c r="AY395">
        <v>591931031</v>
      </c>
      <c r="AZ395">
        <v>31</v>
      </c>
      <c r="BA395" t="s">
        <v>100</v>
      </c>
      <c r="BB395">
        <v>66001</v>
      </c>
      <c r="BC395" t="s">
        <v>86</v>
      </c>
      <c r="BD395" t="s">
        <v>101</v>
      </c>
      <c r="BE395" t="s">
        <v>91</v>
      </c>
      <c r="BF395" t="s">
        <v>91</v>
      </c>
      <c r="BG395">
        <v>0</v>
      </c>
      <c r="BH395">
        <v>0</v>
      </c>
      <c r="BI395" t="s">
        <v>91</v>
      </c>
      <c r="BJ395">
        <v>1601518900105</v>
      </c>
      <c r="BK395">
        <v>60151</v>
      </c>
      <c r="BL395" t="s">
        <v>102</v>
      </c>
      <c r="BS395" t="s">
        <v>95</v>
      </c>
      <c r="BW395" t="s">
        <v>505</v>
      </c>
      <c r="BX395">
        <v>0</v>
      </c>
      <c r="BY395">
        <v>0</v>
      </c>
      <c r="BZ395">
        <v>0</v>
      </c>
      <c r="CA395">
        <v>0</v>
      </c>
      <c r="CB395">
        <v>0</v>
      </c>
      <c r="CC395">
        <v>0</v>
      </c>
      <c r="CD395">
        <v>278450</v>
      </c>
      <c r="CE395">
        <v>278450</v>
      </c>
    </row>
    <row r="396" spans="1:83" ht="15">
      <c r="A396">
        <v>5</v>
      </c>
      <c r="B396" t="s">
        <v>82</v>
      </c>
      <c r="C396" s="2">
        <v>1601518000573</v>
      </c>
      <c r="D396">
        <v>9</v>
      </c>
      <c r="E396">
        <v>1</v>
      </c>
      <c r="F396" s="1">
        <v>43282</v>
      </c>
      <c r="G396" s="1">
        <v>43647</v>
      </c>
      <c r="H396">
        <v>931</v>
      </c>
      <c r="I396" t="s">
        <v>83</v>
      </c>
      <c r="J396" t="s">
        <v>84</v>
      </c>
      <c r="K396" t="s">
        <v>85</v>
      </c>
      <c r="L396">
        <v>1601</v>
      </c>
      <c r="M396" t="s">
        <v>86</v>
      </c>
      <c r="N396">
        <v>5802</v>
      </c>
      <c r="O396" t="s">
        <v>87</v>
      </c>
      <c r="P396">
        <v>8914800359</v>
      </c>
      <c r="Q396" t="s">
        <v>88</v>
      </c>
      <c r="R396">
        <v>1004776730</v>
      </c>
      <c r="S396" t="s">
        <v>506</v>
      </c>
      <c r="T396" t="s">
        <v>90</v>
      </c>
      <c r="U396" t="s">
        <v>91</v>
      </c>
      <c r="W396" t="s">
        <v>86</v>
      </c>
      <c r="X396">
        <v>2867</v>
      </c>
      <c r="Y396">
        <v>8908070566</v>
      </c>
      <c r="Z396" t="s">
        <v>104</v>
      </c>
      <c r="AA396">
        <v>160119311900099</v>
      </c>
      <c r="AB396" s="1">
        <v>43628</v>
      </c>
      <c r="AC396" s="1">
        <v>43641</v>
      </c>
      <c r="AD396" s="1">
        <v>43678</v>
      </c>
      <c r="AF396" s="1">
        <v>43847</v>
      </c>
      <c r="AH396" s="1">
        <v>43847</v>
      </c>
      <c r="AI396">
        <v>1</v>
      </c>
      <c r="AJ396" t="s">
        <v>93</v>
      </c>
      <c r="AK396" t="s">
        <v>94</v>
      </c>
      <c r="AL396" t="s">
        <v>95</v>
      </c>
      <c r="AM396" t="s">
        <v>96</v>
      </c>
      <c r="AN396">
        <v>100003</v>
      </c>
      <c r="AO396" t="s">
        <v>474</v>
      </c>
      <c r="AP396" t="s">
        <v>91</v>
      </c>
      <c r="AQ396" t="s">
        <v>91</v>
      </c>
      <c r="AR396" t="s">
        <v>91</v>
      </c>
      <c r="AS396" t="s">
        <v>91</v>
      </c>
      <c r="AU396" t="s">
        <v>98</v>
      </c>
      <c r="AV396" t="s">
        <v>99</v>
      </c>
      <c r="AW396">
        <v>100</v>
      </c>
      <c r="AX396">
        <v>0</v>
      </c>
      <c r="AY396">
        <v>591931031</v>
      </c>
      <c r="AZ396">
        <v>31</v>
      </c>
      <c r="BA396" t="s">
        <v>100</v>
      </c>
      <c r="BB396">
        <v>66001</v>
      </c>
      <c r="BC396" t="s">
        <v>86</v>
      </c>
      <c r="BD396" t="s">
        <v>101</v>
      </c>
      <c r="BE396" t="s">
        <v>91</v>
      </c>
      <c r="BF396" t="s">
        <v>91</v>
      </c>
      <c r="BG396">
        <v>0</v>
      </c>
      <c r="BH396">
        <v>0</v>
      </c>
      <c r="BI396" t="s">
        <v>91</v>
      </c>
      <c r="BJ396">
        <v>1601518900105</v>
      </c>
      <c r="BK396">
        <v>60151</v>
      </c>
      <c r="BL396" t="s">
        <v>102</v>
      </c>
      <c r="BS396" t="s">
        <v>95</v>
      </c>
      <c r="BW396" t="s">
        <v>507</v>
      </c>
      <c r="BX396">
        <v>0</v>
      </c>
      <c r="BY396">
        <v>0</v>
      </c>
      <c r="BZ396">
        <v>0</v>
      </c>
      <c r="CA396">
        <v>0</v>
      </c>
      <c r="CB396">
        <v>0</v>
      </c>
      <c r="CC396">
        <v>0</v>
      </c>
      <c r="CD396">
        <v>109680</v>
      </c>
      <c r="CE396">
        <v>109680</v>
      </c>
    </row>
    <row r="397" spans="1:83" ht="15">
      <c r="A397">
        <v>5</v>
      </c>
      <c r="B397" t="s">
        <v>82</v>
      </c>
      <c r="C397" s="2">
        <v>1601518000573</v>
      </c>
      <c r="D397">
        <v>9</v>
      </c>
      <c r="E397">
        <v>1</v>
      </c>
      <c r="F397" s="1">
        <v>43282</v>
      </c>
      <c r="G397" s="1">
        <v>43647</v>
      </c>
      <c r="H397">
        <v>931</v>
      </c>
      <c r="I397" t="s">
        <v>83</v>
      </c>
      <c r="J397" t="s">
        <v>84</v>
      </c>
      <c r="K397" t="s">
        <v>85</v>
      </c>
      <c r="L397">
        <v>1601</v>
      </c>
      <c r="M397" t="s">
        <v>86</v>
      </c>
      <c r="N397">
        <v>5802</v>
      </c>
      <c r="O397" t="s">
        <v>87</v>
      </c>
      <c r="P397">
        <v>8914800359</v>
      </c>
      <c r="Q397" t="s">
        <v>88</v>
      </c>
      <c r="R397">
        <v>1004776730</v>
      </c>
      <c r="S397" t="s">
        <v>506</v>
      </c>
      <c r="T397" t="s">
        <v>90</v>
      </c>
      <c r="U397" t="s">
        <v>91</v>
      </c>
      <c r="W397" t="s">
        <v>86</v>
      </c>
      <c r="X397">
        <v>3000</v>
      </c>
      <c r="Y397">
        <v>8909016044</v>
      </c>
      <c r="Z397" t="s">
        <v>92</v>
      </c>
      <c r="AA397">
        <v>160119311900099</v>
      </c>
      <c r="AB397" s="1">
        <v>43628</v>
      </c>
      <c r="AC397" s="1">
        <v>43641</v>
      </c>
      <c r="AD397" s="1">
        <v>43678</v>
      </c>
      <c r="AF397" s="1">
        <v>43847</v>
      </c>
      <c r="AH397" s="1">
        <v>43847</v>
      </c>
      <c r="AI397">
        <v>1</v>
      </c>
      <c r="AJ397" t="s">
        <v>93</v>
      </c>
      <c r="AK397" t="s">
        <v>94</v>
      </c>
      <c r="AL397" t="s">
        <v>95</v>
      </c>
      <c r="AM397" t="s">
        <v>96</v>
      </c>
      <c r="AN397">
        <v>100003</v>
      </c>
      <c r="AO397" t="s">
        <v>474</v>
      </c>
      <c r="AP397" t="s">
        <v>91</v>
      </c>
      <c r="AQ397" t="s">
        <v>91</v>
      </c>
      <c r="AR397" t="s">
        <v>91</v>
      </c>
      <c r="AS397" t="s">
        <v>91</v>
      </c>
      <c r="AU397" t="s">
        <v>98</v>
      </c>
      <c r="AV397" t="s">
        <v>99</v>
      </c>
      <c r="AW397">
        <v>100</v>
      </c>
      <c r="AX397">
        <v>0</v>
      </c>
      <c r="AY397">
        <v>591931031</v>
      </c>
      <c r="AZ397">
        <v>31</v>
      </c>
      <c r="BA397" t="s">
        <v>100</v>
      </c>
      <c r="BB397">
        <v>66001</v>
      </c>
      <c r="BC397" t="s">
        <v>86</v>
      </c>
      <c r="BD397" t="s">
        <v>101</v>
      </c>
      <c r="BE397" t="s">
        <v>91</v>
      </c>
      <c r="BF397" t="s">
        <v>91</v>
      </c>
      <c r="BG397">
        <v>0</v>
      </c>
      <c r="BH397">
        <v>0</v>
      </c>
      <c r="BI397" t="s">
        <v>91</v>
      </c>
      <c r="BJ397">
        <v>1601518900105</v>
      </c>
      <c r="BK397">
        <v>60151</v>
      </c>
      <c r="BL397" t="s">
        <v>102</v>
      </c>
      <c r="BS397" t="s">
        <v>95</v>
      </c>
      <c r="BW397" t="s">
        <v>507</v>
      </c>
      <c r="BX397">
        <v>0</v>
      </c>
      <c r="BY397">
        <v>0</v>
      </c>
      <c r="BZ397">
        <v>0</v>
      </c>
      <c r="CA397">
        <v>0</v>
      </c>
      <c r="CB397">
        <v>0</v>
      </c>
      <c r="CC397">
        <v>0</v>
      </c>
      <c r="CD397">
        <v>109680</v>
      </c>
      <c r="CE397">
        <v>109680</v>
      </c>
    </row>
    <row r="398" spans="1:83" ht="15">
      <c r="A398">
        <v>5</v>
      </c>
      <c r="B398" t="s">
        <v>82</v>
      </c>
      <c r="C398" s="2">
        <v>1601518000573</v>
      </c>
      <c r="D398">
        <v>9</v>
      </c>
      <c r="E398">
        <v>1</v>
      </c>
      <c r="F398" s="1">
        <v>43282</v>
      </c>
      <c r="G398" s="1">
        <v>43647</v>
      </c>
      <c r="H398">
        <v>931</v>
      </c>
      <c r="I398" t="s">
        <v>83</v>
      </c>
      <c r="J398" t="s">
        <v>84</v>
      </c>
      <c r="K398" t="s">
        <v>85</v>
      </c>
      <c r="L398">
        <v>1601</v>
      </c>
      <c r="M398" t="s">
        <v>86</v>
      </c>
      <c r="N398">
        <v>5802</v>
      </c>
      <c r="O398" t="s">
        <v>87</v>
      </c>
      <c r="P398">
        <v>8914800359</v>
      </c>
      <c r="Q398" t="s">
        <v>88</v>
      </c>
      <c r="R398">
        <v>1088033914</v>
      </c>
      <c r="S398" t="s">
        <v>508</v>
      </c>
      <c r="T398" t="s">
        <v>90</v>
      </c>
      <c r="U398" t="s">
        <v>91</v>
      </c>
      <c r="W398" t="s">
        <v>86</v>
      </c>
      <c r="X398">
        <v>2867</v>
      </c>
      <c r="Y398">
        <v>8908070566</v>
      </c>
      <c r="Z398" t="s">
        <v>104</v>
      </c>
      <c r="AA398">
        <v>160119311900100</v>
      </c>
      <c r="AB398" s="1">
        <v>43634</v>
      </c>
      <c r="AC398" s="1">
        <v>43641</v>
      </c>
      <c r="AD398" s="1">
        <v>43678</v>
      </c>
      <c r="AF398" s="1">
        <v>43810</v>
      </c>
      <c r="AH398" s="1">
        <v>43810</v>
      </c>
      <c r="AI398">
        <v>1</v>
      </c>
      <c r="AJ398" t="s">
        <v>93</v>
      </c>
      <c r="AK398" t="s">
        <v>94</v>
      </c>
      <c r="AL398" t="s">
        <v>95</v>
      </c>
      <c r="AM398" t="s">
        <v>96</v>
      </c>
      <c r="AN398">
        <v>100117</v>
      </c>
      <c r="AO398" t="s">
        <v>117</v>
      </c>
      <c r="AP398" t="s">
        <v>91</v>
      </c>
      <c r="AQ398" t="s">
        <v>91</v>
      </c>
      <c r="AR398" t="s">
        <v>91</v>
      </c>
      <c r="AS398" t="s">
        <v>91</v>
      </c>
      <c r="AU398" t="s">
        <v>98</v>
      </c>
      <c r="AV398" t="s">
        <v>99</v>
      </c>
      <c r="AW398">
        <v>100</v>
      </c>
      <c r="AX398">
        <v>0</v>
      </c>
      <c r="AY398">
        <v>591931031</v>
      </c>
      <c r="AZ398">
        <v>31</v>
      </c>
      <c r="BA398" t="s">
        <v>100</v>
      </c>
      <c r="BB398">
        <v>66001</v>
      </c>
      <c r="BC398" t="s">
        <v>86</v>
      </c>
      <c r="BD398" t="s">
        <v>101</v>
      </c>
      <c r="BE398" t="s">
        <v>91</v>
      </c>
      <c r="BF398" t="s">
        <v>91</v>
      </c>
      <c r="BG398">
        <v>0</v>
      </c>
      <c r="BH398">
        <v>0</v>
      </c>
      <c r="BI398" t="s">
        <v>91</v>
      </c>
      <c r="BJ398">
        <v>1601518900105</v>
      </c>
      <c r="BK398">
        <v>60151</v>
      </c>
      <c r="BL398" t="s">
        <v>102</v>
      </c>
      <c r="BS398" t="s">
        <v>95</v>
      </c>
      <c r="BW398" t="s">
        <v>509</v>
      </c>
      <c r="BX398">
        <v>0</v>
      </c>
      <c r="BY398">
        <v>0</v>
      </c>
      <c r="BZ398">
        <v>0</v>
      </c>
      <c r="CA398">
        <v>0</v>
      </c>
      <c r="CB398">
        <v>0</v>
      </c>
      <c r="CC398">
        <v>0</v>
      </c>
      <c r="CD398">
        <v>115200</v>
      </c>
      <c r="CE398">
        <v>115200</v>
      </c>
    </row>
    <row r="399" spans="1:83" ht="15">
      <c r="A399">
        <v>5</v>
      </c>
      <c r="B399" t="s">
        <v>82</v>
      </c>
      <c r="C399" s="2">
        <v>1601518000573</v>
      </c>
      <c r="D399">
        <v>9</v>
      </c>
      <c r="E399">
        <v>1</v>
      </c>
      <c r="F399" s="1">
        <v>43282</v>
      </c>
      <c r="G399" s="1">
        <v>43647</v>
      </c>
      <c r="H399">
        <v>931</v>
      </c>
      <c r="I399" t="s">
        <v>83</v>
      </c>
      <c r="J399" t="s">
        <v>84</v>
      </c>
      <c r="K399" t="s">
        <v>85</v>
      </c>
      <c r="L399">
        <v>1601</v>
      </c>
      <c r="M399" t="s">
        <v>86</v>
      </c>
      <c r="N399">
        <v>5802</v>
      </c>
      <c r="O399" t="s">
        <v>87</v>
      </c>
      <c r="P399">
        <v>8914800359</v>
      </c>
      <c r="Q399" t="s">
        <v>88</v>
      </c>
      <c r="R399">
        <v>1088033914</v>
      </c>
      <c r="S399" t="s">
        <v>508</v>
      </c>
      <c r="T399" t="s">
        <v>90</v>
      </c>
      <c r="U399" t="s">
        <v>91</v>
      </c>
      <c r="W399" t="s">
        <v>86</v>
      </c>
      <c r="X399">
        <v>3000</v>
      </c>
      <c r="Y399">
        <v>8909016044</v>
      </c>
      <c r="Z399" t="s">
        <v>92</v>
      </c>
      <c r="AA399">
        <v>160119311900100</v>
      </c>
      <c r="AB399" s="1">
        <v>43634</v>
      </c>
      <c r="AC399" s="1">
        <v>43641</v>
      </c>
      <c r="AD399" s="1">
        <v>43678</v>
      </c>
      <c r="AF399" s="1">
        <v>43810</v>
      </c>
      <c r="AH399" s="1">
        <v>43810</v>
      </c>
      <c r="AI399">
        <v>1</v>
      </c>
      <c r="AJ399" t="s">
        <v>93</v>
      </c>
      <c r="AK399" t="s">
        <v>94</v>
      </c>
      <c r="AL399" t="s">
        <v>95</v>
      </c>
      <c r="AM399" t="s">
        <v>96</v>
      </c>
      <c r="AN399">
        <v>100117</v>
      </c>
      <c r="AO399" t="s">
        <v>117</v>
      </c>
      <c r="AP399" t="s">
        <v>91</v>
      </c>
      <c r="AQ399" t="s">
        <v>91</v>
      </c>
      <c r="AR399" t="s">
        <v>91</v>
      </c>
      <c r="AS399" t="s">
        <v>91</v>
      </c>
      <c r="AU399" t="s">
        <v>98</v>
      </c>
      <c r="AV399" t="s">
        <v>99</v>
      </c>
      <c r="AW399">
        <v>100</v>
      </c>
      <c r="AX399">
        <v>0</v>
      </c>
      <c r="AY399">
        <v>591931031</v>
      </c>
      <c r="AZ399">
        <v>31</v>
      </c>
      <c r="BA399" t="s">
        <v>100</v>
      </c>
      <c r="BB399">
        <v>66001</v>
      </c>
      <c r="BC399" t="s">
        <v>86</v>
      </c>
      <c r="BD399" t="s">
        <v>101</v>
      </c>
      <c r="BE399" t="s">
        <v>91</v>
      </c>
      <c r="BF399" t="s">
        <v>91</v>
      </c>
      <c r="BG399">
        <v>0</v>
      </c>
      <c r="BH399">
        <v>0</v>
      </c>
      <c r="BI399" t="s">
        <v>91</v>
      </c>
      <c r="BJ399">
        <v>1601518900105</v>
      </c>
      <c r="BK399">
        <v>60151</v>
      </c>
      <c r="BL399" t="s">
        <v>102</v>
      </c>
      <c r="BS399" t="s">
        <v>95</v>
      </c>
      <c r="BW399" t="s">
        <v>509</v>
      </c>
      <c r="BX399">
        <v>0</v>
      </c>
      <c r="BY399">
        <v>0</v>
      </c>
      <c r="BZ399">
        <v>0</v>
      </c>
      <c r="CA399">
        <v>0</v>
      </c>
      <c r="CB399">
        <v>0</v>
      </c>
      <c r="CC399">
        <v>0</v>
      </c>
      <c r="CD399">
        <v>115200</v>
      </c>
      <c r="CE399">
        <v>115200</v>
      </c>
    </row>
    <row r="400" spans="1:83" ht="15">
      <c r="A400">
        <v>5</v>
      </c>
      <c r="B400" t="s">
        <v>82</v>
      </c>
      <c r="C400" s="2">
        <v>1601518000573</v>
      </c>
      <c r="D400">
        <v>9</v>
      </c>
      <c r="E400">
        <v>1</v>
      </c>
      <c r="F400" s="1">
        <v>43282</v>
      </c>
      <c r="G400" s="1">
        <v>43647</v>
      </c>
      <c r="H400">
        <v>931</v>
      </c>
      <c r="I400" t="s">
        <v>83</v>
      </c>
      <c r="J400" t="s">
        <v>84</v>
      </c>
      <c r="K400" t="s">
        <v>85</v>
      </c>
      <c r="L400">
        <v>1601</v>
      </c>
      <c r="M400" t="s">
        <v>86</v>
      </c>
      <c r="N400">
        <v>5802</v>
      </c>
      <c r="O400" t="s">
        <v>87</v>
      </c>
      <c r="P400">
        <v>8914800359</v>
      </c>
      <c r="Q400" t="s">
        <v>88</v>
      </c>
      <c r="R400">
        <v>1144080649</v>
      </c>
      <c r="S400" t="s">
        <v>510</v>
      </c>
      <c r="T400" t="s">
        <v>90</v>
      </c>
      <c r="U400" t="s">
        <v>91</v>
      </c>
      <c r="W400" t="s">
        <v>86</v>
      </c>
      <c r="X400">
        <v>2867</v>
      </c>
      <c r="Y400">
        <v>8908070566</v>
      </c>
      <c r="Z400" t="s">
        <v>104</v>
      </c>
      <c r="AA400">
        <v>160119311900101</v>
      </c>
      <c r="AB400" s="1">
        <v>43633</v>
      </c>
      <c r="AC400" s="1">
        <v>43641</v>
      </c>
      <c r="AD400" s="1">
        <v>43678</v>
      </c>
      <c r="AF400" s="1">
        <v>43847</v>
      </c>
      <c r="AH400" s="1">
        <v>43847</v>
      </c>
      <c r="AI400">
        <v>1</v>
      </c>
      <c r="AJ400" t="s">
        <v>93</v>
      </c>
      <c r="AK400" t="s">
        <v>94</v>
      </c>
      <c r="AL400" t="s">
        <v>95</v>
      </c>
      <c r="AM400" t="s">
        <v>96</v>
      </c>
      <c r="AN400">
        <v>100003</v>
      </c>
      <c r="AO400" t="s">
        <v>474</v>
      </c>
      <c r="AP400" t="s">
        <v>91</v>
      </c>
      <c r="AQ400" t="s">
        <v>91</v>
      </c>
      <c r="AR400" t="s">
        <v>91</v>
      </c>
      <c r="AS400" t="s">
        <v>91</v>
      </c>
      <c r="AU400" t="s">
        <v>98</v>
      </c>
      <c r="AV400" t="s">
        <v>99</v>
      </c>
      <c r="AW400">
        <v>100</v>
      </c>
      <c r="AX400">
        <v>0</v>
      </c>
      <c r="AY400">
        <v>591931031</v>
      </c>
      <c r="AZ400">
        <v>31</v>
      </c>
      <c r="BA400" t="s">
        <v>100</v>
      </c>
      <c r="BB400">
        <v>66001</v>
      </c>
      <c r="BC400" t="s">
        <v>86</v>
      </c>
      <c r="BD400" t="s">
        <v>101</v>
      </c>
      <c r="BE400" t="s">
        <v>91</v>
      </c>
      <c r="BF400" t="s">
        <v>91</v>
      </c>
      <c r="BG400">
        <v>0</v>
      </c>
      <c r="BH400">
        <v>0</v>
      </c>
      <c r="BI400" t="s">
        <v>91</v>
      </c>
      <c r="BJ400">
        <v>1601518900105</v>
      </c>
      <c r="BK400">
        <v>60151</v>
      </c>
      <c r="BL400" t="s">
        <v>102</v>
      </c>
      <c r="BS400" t="s">
        <v>95</v>
      </c>
      <c r="BW400" t="s">
        <v>511</v>
      </c>
      <c r="BX400">
        <v>0</v>
      </c>
      <c r="BY400">
        <v>0</v>
      </c>
      <c r="BZ400">
        <v>0</v>
      </c>
      <c r="CA400">
        <v>0</v>
      </c>
      <c r="CB400">
        <v>0</v>
      </c>
      <c r="CC400">
        <v>0</v>
      </c>
      <c r="CD400">
        <v>230357</v>
      </c>
      <c r="CE400">
        <v>230357</v>
      </c>
    </row>
    <row r="401" spans="1:83" ht="15">
      <c r="A401">
        <v>5</v>
      </c>
      <c r="B401" t="s">
        <v>82</v>
      </c>
      <c r="C401" s="2">
        <v>1601518000573</v>
      </c>
      <c r="D401">
        <v>9</v>
      </c>
      <c r="E401">
        <v>1</v>
      </c>
      <c r="F401" s="1">
        <v>43282</v>
      </c>
      <c r="G401" s="1">
        <v>43647</v>
      </c>
      <c r="H401">
        <v>931</v>
      </c>
      <c r="I401" t="s">
        <v>83</v>
      </c>
      <c r="J401" t="s">
        <v>84</v>
      </c>
      <c r="K401" t="s">
        <v>85</v>
      </c>
      <c r="L401">
        <v>1601</v>
      </c>
      <c r="M401" t="s">
        <v>86</v>
      </c>
      <c r="N401">
        <v>5802</v>
      </c>
      <c r="O401" t="s">
        <v>87</v>
      </c>
      <c r="P401">
        <v>8914800359</v>
      </c>
      <c r="Q401" t="s">
        <v>88</v>
      </c>
      <c r="R401">
        <v>1144080649</v>
      </c>
      <c r="S401" t="s">
        <v>510</v>
      </c>
      <c r="T401" t="s">
        <v>90</v>
      </c>
      <c r="U401" t="s">
        <v>91</v>
      </c>
      <c r="W401" t="s">
        <v>86</v>
      </c>
      <c r="X401">
        <v>3000</v>
      </c>
      <c r="Y401">
        <v>8909016044</v>
      </c>
      <c r="Z401" t="s">
        <v>92</v>
      </c>
      <c r="AA401">
        <v>160119311900101</v>
      </c>
      <c r="AB401" s="1">
        <v>43633</v>
      </c>
      <c r="AC401" s="1">
        <v>43641</v>
      </c>
      <c r="AD401" s="1">
        <v>43678</v>
      </c>
      <c r="AF401" s="1">
        <v>43847</v>
      </c>
      <c r="AH401" s="1">
        <v>43847</v>
      </c>
      <c r="AI401">
        <v>1</v>
      </c>
      <c r="AJ401" t="s">
        <v>93</v>
      </c>
      <c r="AK401" t="s">
        <v>94</v>
      </c>
      <c r="AL401" t="s">
        <v>95</v>
      </c>
      <c r="AM401" t="s">
        <v>96</v>
      </c>
      <c r="AN401">
        <v>100003</v>
      </c>
      <c r="AO401" t="s">
        <v>474</v>
      </c>
      <c r="AP401" t="s">
        <v>91</v>
      </c>
      <c r="AQ401" t="s">
        <v>91</v>
      </c>
      <c r="AR401" t="s">
        <v>91</v>
      </c>
      <c r="AS401" t="s">
        <v>91</v>
      </c>
      <c r="AU401" t="s">
        <v>98</v>
      </c>
      <c r="AV401" t="s">
        <v>99</v>
      </c>
      <c r="AW401">
        <v>100</v>
      </c>
      <c r="AX401">
        <v>0</v>
      </c>
      <c r="AY401">
        <v>591931031</v>
      </c>
      <c r="AZ401">
        <v>31</v>
      </c>
      <c r="BA401" t="s">
        <v>100</v>
      </c>
      <c r="BB401">
        <v>66001</v>
      </c>
      <c r="BC401" t="s">
        <v>86</v>
      </c>
      <c r="BD401" t="s">
        <v>101</v>
      </c>
      <c r="BE401" t="s">
        <v>91</v>
      </c>
      <c r="BF401" t="s">
        <v>91</v>
      </c>
      <c r="BG401">
        <v>0</v>
      </c>
      <c r="BH401">
        <v>0</v>
      </c>
      <c r="BI401" t="s">
        <v>91</v>
      </c>
      <c r="BJ401">
        <v>1601518900105</v>
      </c>
      <c r="BK401">
        <v>60151</v>
      </c>
      <c r="BL401" t="s">
        <v>102</v>
      </c>
      <c r="BS401" t="s">
        <v>95</v>
      </c>
      <c r="BW401" t="s">
        <v>511</v>
      </c>
      <c r="BX401">
        <v>0</v>
      </c>
      <c r="BY401">
        <v>0</v>
      </c>
      <c r="BZ401">
        <v>0</v>
      </c>
      <c r="CA401">
        <v>0</v>
      </c>
      <c r="CB401">
        <v>0</v>
      </c>
      <c r="CC401">
        <v>0</v>
      </c>
      <c r="CD401">
        <v>230357</v>
      </c>
      <c r="CE401">
        <v>230357</v>
      </c>
    </row>
    <row r="402" spans="1:83" ht="15">
      <c r="A402">
        <v>5</v>
      </c>
      <c r="B402" t="s">
        <v>82</v>
      </c>
      <c r="C402" s="2">
        <v>1601518000573</v>
      </c>
      <c r="D402">
        <v>9</v>
      </c>
      <c r="E402">
        <v>1</v>
      </c>
      <c r="F402" s="1">
        <v>43282</v>
      </c>
      <c r="G402" s="1">
        <v>43647</v>
      </c>
      <c r="H402">
        <v>931</v>
      </c>
      <c r="I402" t="s">
        <v>83</v>
      </c>
      <c r="J402" t="s">
        <v>84</v>
      </c>
      <c r="K402" t="s">
        <v>85</v>
      </c>
      <c r="L402">
        <v>1601</v>
      </c>
      <c r="M402" t="s">
        <v>86</v>
      </c>
      <c r="N402">
        <v>5802</v>
      </c>
      <c r="O402" t="s">
        <v>87</v>
      </c>
      <c r="P402">
        <v>8914800359</v>
      </c>
      <c r="Q402" t="s">
        <v>88</v>
      </c>
      <c r="R402">
        <v>1010141114</v>
      </c>
      <c r="S402" t="s">
        <v>512</v>
      </c>
      <c r="T402" t="s">
        <v>91</v>
      </c>
      <c r="U402" t="s">
        <v>91</v>
      </c>
      <c r="W402" t="s">
        <v>86</v>
      </c>
      <c r="X402">
        <v>3000</v>
      </c>
      <c r="Y402">
        <v>8909016044</v>
      </c>
      <c r="Z402" t="s">
        <v>92</v>
      </c>
      <c r="AA402">
        <v>160119311900102</v>
      </c>
      <c r="AB402" s="1">
        <v>43591</v>
      </c>
      <c r="AC402" s="1">
        <v>43669</v>
      </c>
      <c r="AD402" s="1">
        <v>43679</v>
      </c>
      <c r="AF402" s="1">
        <v>43847</v>
      </c>
      <c r="AH402" s="1">
        <v>43847</v>
      </c>
      <c r="AI402">
        <v>1</v>
      </c>
      <c r="AJ402" t="s">
        <v>93</v>
      </c>
      <c r="AK402" t="s">
        <v>94</v>
      </c>
      <c r="AL402" t="s">
        <v>95</v>
      </c>
      <c r="AM402" t="s">
        <v>96</v>
      </c>
      <c r="AN402">
        <v>100003</v>
      </c>
      <c r="AO402" t="s">
        <v>474</v>
      </c>
      <c r="AP402" t="s">
        <v>91</v>
      </c>
      <c r="AQ402" t="s">
        <v>91</v>
      </c>
      <c r="AR402" t="s">
        <v>91</v>
      </c>
      <c r="AS402" t="s">
        <v>91</v>
      </c>
      <c r="AU402" t="s">
        <v>98</v>
      </c>
      <c r="AV402" t="s">
        <v>99</v>
      </c>
      <c r="AW402">
        <v>100</v>
      </c>
      <c r="AX402">
        <v>0</v>
      </c>
      <c r="AY402">
        <v>591931031</v>
      </c>
      <c r="AZ402">
        <v>31</v>
      </c>
      <c r="BA402" t="s">
        <v>100</v>
      </c>
      <c r="BB402">
        <v>66001</v>
      </c>
      <c r="BC402" t="s">
        <v>86</v>
      </c>
      <c r="BD402" t="s">
        <v>101</v>
      </c>
      <c r="BE402" t="s">
        <v>91</v>
      </c>
      <c r="BF402" t="s">
        <v>91</v>
      </c>
      <c r="BG402">
        <v>0</v>
      </c>
      <c r="BH402">
        <v>0</v>
      </c>
      <c r="BI402" t="s">
        <v>91</v>
      </c>
      <c r="BJ402">
        <v>1601518900105</v>
      </c>
      <c r="BK402">
        <v>60151</v>
      </c>
      <c r="BL402" t="s">
        <v>102</v>
      </c>
      <c r="BS402" t="s">
        <v>95</v>
      </c>
      <c r="BW402" t="s">
        <v>513</v>
      </c>
      <c r="BX402">
        <v>0</v>
      </c>
      <c r="BY402">
        <v>0</v>
      </c>
      <c r="BZ402">
        <v>0</v>
      </c>
      <c r="CA402">
        <v>0</v>
      </c>
      <c r="CB402">
        <v>0</v>
      </c>
      <c r="CC402">
        <v>0</v>
      </c>
      <c r="CD402">
        <v>206200</v>
      </c>
      <c r="CE402">
        <v>206200</v>
      </c>
    </row>
    <row r="403" spans="1:83" ht="15">
      <c r="A403">
        <v>5</v>
      </c>
      <c r="B403" t="s">
        <v>82</v>
      </c>
      <c r="C403" s="2">
        <v>1601518000573</v>
      </c>
      <c r="D403">
        <v>9</v>
      </c>
      <c r="E403">
        <v>1</v>
      </c>
      <c r="F403" s="1">
        <v>43282</v>
      </c>
      <c r="G403" s="1">
        <v>43647</v>
      </c>
      <c r="H403">
        <v>931</v>
      </c>
      <c r="I403" t="s">
        <v>83</v>
      </c>
      <c r="J403" t="s">
        <v>84</v>
      </c>
      <c r="K403" t="s">
        <v>85</v>
      </c>
      <c r="L403">
        <v>1601</v>
      </c>
      <c r="M403" t="s">
        <v>86</v>
      </c>
      <c r="N403">
        <v>5802</v>
      </c>
      <c r="O403" t="s">
        <v>87</v>
      </c>
      <c r="P403">
        <v>8914800359</v>
      </c>
      <c r="Q403" t="s">
        <v>88</v>
      </c>
      <c r="R403">
        <v>1010141114</v>
      </c>
      <c r="S403" t="s">
        <v>512</v>
      </c>
      <c r="T403" t="s">
        <v>91</v>
      </c>
      <c r="U403" t="s">
        <v>91</v>
      </c>
      <c r="W403" t="s">
        <v>86</v>
      </c>
      <c r="X403">
        <v>2867</v>
      </c>
      <c r="Y403">
        <v>8908070566</v>
      </c>
      <c r="Z403" t="s">
        <v>104</v>
      </c>
      <c r="AA403">
        <v>160119311900102</v>
      </c>
      <c r="AB403" s="1">
        <v>43591</v>
      </c>
      <c r="AC403" s="1">
        <v>43669</v>
      </c>
      <c r="AD403" s="1">
        <v>43679</v>
      </c>
      <c r="AF403" s="1">
        <v>43847</v>
      </c>
      <c r="AH403" s="1">
        <v>43847</v>
      </c>
      <c r="AI403">
        <v>1</v>
      </c>
      <c r="AJ403" t="s">
        <v>93</v>
      </c>
      <c r="AK403" t="s">
        <v>94</v>
      </c>
      <c r="AL403" t="s">
        <v>95</v>
      </c>
      <c r="AM403" t="s">
        <v>96</v>
      </c>
      <c r="AN403">
        <v>100003</v>
      </c>
      <c r="AO403" t="s">
        <v>474</v>
      </c>
      <c r="AP403" t="s">
        <v>91</v>
      </c>
      <c r="AQ403" t="s">
        <v>91</v>
      </c>
      <c r="AR403" t="s">
        <v>91</v>
      </c>
      <c r="AS403" t="s">
        <v>91</v>
      </c>
      <c r="AU403" t="s">
        <v>98</v>
      </c>
      <c r="AV403" t="s">
        <v>99</v>
      </c>
      <c r="AW403">
        <v>100</v>
      </c>
      <c r="AX403">
        <v>0</v>
      </c>
      <c r="AY403">
        <v>591931031</v>
      </c>
      <c r="AZ403">
        <v>31</v>
      </c>
      <c r="BA403" t="s">
        <v>100</v>
      </c>
      <c r="BB403">
        <v>66001</v>
      </c>
      <c r="BC403" t="s">
        <v>86</v>
      </c>
      <c r="BD403" t="s">
        <v>101</v>
      </c>
      <c r="BE403" t="s">
        <v>91</v>
      </c>
      <c r="BF403" t="s">
        <v>91</v>
      </c>
      <c r="BG403">
        <v>0</v>
      </c>
      <c r="BH403">
        <v>0</v>
      </c>
      <c r="BI403" t="s">
        <v>91</v>
      </c>
      <c r="BJ403">
        <v>1601518900105</v>
      </c>
      <c r="BK403">
        <v>60151</v>
      </c>
      <c r="BL403" t="s">
        <v>102</v>
      </c>
      <c r="BS403" t="s">
        <v>95</v>
      </c>
      <c r="BW403" t="s">
        <v>513</v>
      </c>
      <c r="BX403">
        <v>0</v>
      </c>
      <c r="BY403">
        <v>0</v>
      </c>
      <c r="BZ403">
        <v>0</v>
      </c>
      <c r="CA403">
        <v>0</v>
      </c>
      <c r="CB403">
        <v>0</v>
      </c>
      <c r="CC403">
        <v>0</v>
      </c>
      <c r="CD403">
        <v>206200</v>
      </c>
      <c r="CE403">
        <v>206200</v>
      </c>
    </row>
    <row r="404" spans="1:83" ht="15">
      <c r="A404">
        <v>5</v>
      </c>
      <c r="B404" t="s">
        <v>82</v>
      </c>
      <c r="C404" s="2">
        <v>1601518000573</v>
      </c>
      <c r="D404">
        <v>9</v>
      </c>
      <c r="E404">
        <v>1</v>
      </c>
      <c r="F404" s="1">
        <v>43282</v>
      </c>
      <c r="G404" s="1">
        <v>43647</v>
      </c>
      <c r="H404">
        <v>931</v>
      </c>
      <c r="I404" t="s">
        <v>83</v>
      </c>
      <c r="J404" t="s">
        <v>84</v>
      </c>
      <c r="K404" t="s">
        <v>85</v>
      </c>
      <c r="L404">
        <v>1601</v>
      </c>
      <c r="M404" t="s">
        <v>86</v>
      </c>
      <c r="N404">
        <v>5802</v>
      </c>
      <c r="O404" t="s">
        <v>87</v>
      </c>
      <c r="P404">
        <v>8914800359</v>
      </c>
      <c r="Q404" t="s">
        <v>88</v>
      </c>
      <c r="R404">
        <v>1088341393</v>
      </c>
      <c r="S404" t="s">
        <v>514</v>
      </c>
      <c r="T404" t="s">
        <v>90</v>
      </c>
      <c r="U404" t="s">
        <v>91</v>
      </c>
      <c r="W404" t="s">
        <v>86</v>
      </c>
      <c r="X404">
        <v>3000</v>
      </c>
      <c r="Y404">
        <v>8909016044</v>
      </c>
      <c r="Z404" t="s">
        <v>92</v>
      </c>
      <c r="AA404">
        <v>160119311900104</v>
      </c>
      <c r="AB404" s="1">
        <v>43599</v>
      </c>
      <c r="AC404" s="1">
        <v>43690</v>
      </c>
      <c r="AD404" s="1">
        <v>43699</v>
      </c>
      <c r="AF404" s="1">
        <v>43859</v>
      </c>
      <c r="AH404" s="1">
        <v>43859</v>
      </c>
      <c r="AI404">
        <v>1</v>
      </c>
      <c r="AJ404" t="s">
        <v>93</v>
      </c>
      <c r="AK404" t="s">
        <v>94</v>
      </c>
      <c r="AL404" t="s">
        <v>95</v>
      </c>
      <c r="AM404" t="s">
        <v>96</v>
      </c>
      <c r="AN404">
        <v>7033</v>
      </c>
      <c r="AO404" t="s">
        <v>396</v>
      </c>
      <c r="AP404" t="s">
        <v>91</v>
      </c>
      <c r="AQ404" t="s">
        <v>91</v>
      </c>
      <c r="AR404" t="s">
        <v>91</v>
      </c>
      <c r="AS404" t="s">
        <v>91</v>
      </c>
      <c r="AU404" t="s">
        <v>98</v>
      </c>
      <c r="AV404" t="s">
        <v>99</v>
      </c>
      <c r="AW404">
        <v>100</v>
      </c>
      <c r="AX404">
        <v>0</v>
      </c>
      <c r="AY404">
        <v>591931031</v>
      </c>
      <c r="AZ404">
        <v>31</v>
      </c>
      <c r="BA404" t="s">
        <v>100</v>
      </c>
      <c r="BB404">
        <v>66001</v>
      </c>
      <c r="BC404" t="s">
        <v>86</v>
      </c>
      <c r="BD404" t="s">
        <v>101</v>
      </c>
      <c r="BE404" t="s">
        <v>91</v>
      </c>
      <c r="BF404" t="s">
        <v>91</v>
      </c>
      <c r="BG404">
        <v>0</v>
      </c>
      <c r="BH404">
        <v>0</v>
      </c>
      <c r="BI404" t="s">
        <v>91</v>
      </c>
      <c r="BJ404">
        <v>1601518900105</v>
      </c>
      <c r="BK404">
        <v>60151</v>
      </c>
      <c r="BL404" t="s">
        <v>102</v>
      </c>
      <c r="BS404" t="s">
        <v>95</v>
      </c>
      <c r="BW404" t="s">
        <v>515</v>
      </c>
      <c r="BX404">
        <v>0</v>
      </c>
      <c r="BY404">
        <v>0</v>
      </c>
      <c r="BZ404">
        <v>0</v>
      </c>
      <c r="CA404">
        <v>0</v>
      </c>
      <c r="CB404">
        <v>0</v>
      </c>
      <c r="CC404">
        <v>0</v>
      </c>
      <c r="CD404">
        <v>211920</v>
      </c>
      <c r="CE404">
        <v>211920</v>
      </c>
    </row>
    <row r="405" spans="1:83" ht="15">
      <c r="A405">
        <v>5</v>
      </c>
      <c r="B405" t="s">
        <v>82</v>
      </c>
      <c r="C405" s="2">
        <v>1601518000573</v>
      </c>
      <c r="D405">
        <v>9</v>
      </c>
      <c r="E405">
        <v>1</v>
      </c>
      <c r="F405" s="1">
        <v>43282</v>
      </c>
      <c r="G405" s="1">
        <v>43647</v>
      </c>
      <c r="H405">
        <v>931</v>
      </c>
      <c r="I405" t="s">
        <v>83</v>
      </c>
      <c r="J405" t="s">
        <v>84</v>
      </c>
      <c r="K405" t="s">
        <v>85</v>
      </c>
      <c r="L405">
        <v>1601</v>
      </c>
      <c r="M405" t="s">
        <v>86</v>
      </c>
      <c r="N405">
        <v>5802</v>
      </c>
      <c r="O405" t="s">
        <v>87</v>
      </c>
      <c r="P405">
        <v>8914800359</v>
      </c>
      <c r="Q405" t="s">
        <v>88</v>
      </c>
      <c r="R405">
        <v>1088341393</v>
      </c>
      <c r="S405" t="s">
        <v>514</v>
      </c>
      <c r="T405" t="s">
        <v>90</v>
      </c>
      <c r="U405" t="s">
        <v>91</v>
      </c>
      <c r="W405" t="s">
        <v>86</v>
      </c>
      <c r="X405">
        <v>2867</v>
      </c>
      <c r="Y405">
        <v>8908070566</v>
      </c>
      <c r="Z405" t="s">
        <v>104</v>
      </c>
      <c r="AA405">
        <v>160119311900104</v>
      </c>
      <c r="AB405" s="1">
        <v>43599</v>
      </c>
      <c r="AC405" s="1">
        <v>43690</v>
      </c>
      <c r="AD405" s="1">
        <v>43699</v>
      </c>
      <c r="AF405" s="1">
        <v>43859</v>
      </c>
      <c r="AH405" s="1">
        <v>43859</v>
      </c>
      <c r="AI405">
        <v>1</v>
      </c>
      <c r="AJ405" t="s">
        <v>93</v>
      </c>
      <c r="AK405" t="s">
        <v>94</v>
      </c>
      <c r="AL405" t="s">
        <v>95</v>
      </c>
      <c r="AM405" t="s">
        <v>96</v>
      </c>
      <c r="AN405">
        <v>7033</v>
      </c>
      <c r="AO405" t="s">
        <v>396</v>
      </c>
      <c r="AP405" t="s">
        <v>91</v>
      </c>
      <c r="AQ405" t="s">
        <v>91</v>
      </c>
      <c r="AR405" t="s">
        <v>91</v>
      </c>
      <c r="AS405" t="s">
        <v>91</v>
      </c>
      <c r="AU405" t="s">
        <v>98</v>
      </c>
      <c r="AV405" t="s">
        <v>99</v>
      </c>
      <c r="AW405">
        <v>100</v>
      </c>
      <c r="AX405">
        <v>0</v>
      </c>
      <c r="AY405">
        <v>591931031</v>
      </c>
      <c r="AZ405">
        <v>31</v>
      </c>
      <c r="BA405" t="s">
        <v>100</v>
      </c>
      <c r="BB405">
        <v>66001</v>
      </c>
      <c r="BC405" t="s">
        <v>86</v>
      </c>
      <c r="BD405" t="s">
        <v>101</v>
      </c>
      <c r="BE405" t="s">
        <v>91</v>
      </c>
      <c r="BF405" t="s">
        <v>91</v>
      </c>
      <c r="BG405">
        <v>0</v>
      </c>
      <c r="BH405">
        <v>0</v>
      </c>
      <c r="BI405" t="s">
        <v>91</v>
      </c>
      <c r="BJ405">
        <v>1601518900105</v>
      </c>
      <c r="BK405">
        <v>60151</v>
      </c>
      <c r="BL405" t="s">
        <v>102</v>
      </c>
      <c r="BS405" t="s">
        <v>95</v>
      </c>
      <c r="BW405" t="s">
        <v>515</v>
      </c>
      <c r="BX405">
        <v>0</v>
      </c>
      <c r="BY405">
        <v>0</v>
      </c>
      <c r="BZ405">
        <v>0</v>
      </c>
      <c r="CA405">
        <v>0</v>
      </c>
      <c r="CB405">
        <v>0</v>
      </c>
      <c r="CC405">
        <v>0</v>
      </c>
      <c r="CD405">
        <v>211920</v>
      </c>
      <c r="CE405">
        <v>211920</v>
      </c>
    </row>
    <row r="406" spans="1:83" ht="15">
      <c r="A406">
        <v>5</v>
      </c>
      <c r="B406" t="s">
        <v>82</v>
      </c>
      <c r="C406" s="2">
        <v>1601518000573</v>
      </c>
      <c r="D406">
        <v>9</v>
      </c>
      <c r="E406">
        <v>1</v>
      </c>
      <c r="F406" s="1">
        <v>43282</v>
      </c>
      <c r="G406" s="1">
        <v>43647</v>
      </c>
      <c r="H406">
        <v>931</v>
      </c>
      <c r="I406" t="s">
        <v>83</v>
      </c>
      <c r="J406" t="s">
        <v>84</v>
      </c>
      <c r="K406" t="s">
        <v>85</v>
      </c>
      <c r="L406">
        <v>1601</v>
      </c>
      <c r="M406" t="s">
        <v>86</v>
      </c>
      <c r="N406">
        <v>5802</v>
      </c>
      <c r="O406" t="s">
        <v>87</v>
      </c>
      <c r="P406">
        <v>8914800359</v>
      </c>
      <c r="Q406" t="s">
        <v>88</v>
      </c>
      <c r="R406">
        <v>1088030996</v>
      </c>
      <c r="S406" t="s">
        <v>516</v>
      </c>
      <c r="T406" t="s">
        <v>90</v>
      </c>
      <c r="U406" t="s">
        <v>91</v>
      </c>
      <c r="W406" t="s">
        <v>86</v>
      </c>
      <c r="X406">
        <v>2867</v>
      </c>
      <c r="Y406">
        <v>8908070566</v>
      </c>
      <c r="Z406" t="s">
        <v>104</v>
      </c>
      <c r="AA406">
        <v>160119311900105</v>
      </c>
      <c r="AB406" s="1">
        <v>43570</v>
      </c>
      <c r="AC406" s="1">
        <v>43690</v>
      </c>
      <c r="AD406" s="1">
        <v>43700</v>
      </c>
      <c r="AF406" s="1">
        <v>43853</v>
      </c>
      <c r="AH406" s="1">
        <v>43853</v>
      </c>
      <c r="AI406">
        <v>1</v>
      </c>
      <c r="AJ406" t="s">
        <v>93</v>
      </c>
      <c r="AK406" t="s">
        <v>94</v>
      </c>
      <c r="AL406" t="s">
        <v>95</v>
      </c>
      <c r="AM406" t="s">
        <v>96</v>
      </c>
      <c r="AN406">
        <v>14200</v>
      </c>
      <c r="AO406" t="s">
        <v>403</v>
      </c>
      <c r="AP406" t="s">
        <v>91</v>
      </c>
      <c r="AQ406" t="s">
        <v>91</v>
      </c>
      <c r="AR406" t="s">
        <v>91</v>
      </c>
      <c r="AS406" t="s">
        <v>91</v>
      </c>
      <c r="AU406" t="s">
        <v>98</v>
      </c>
      <c r="AV406" t="s">
        <v>99</v>
      </c>
      <c r="AW406">
        <v>100</v>
      </c>
      <c r="AX406">
        <v>0</v>
      </c>
      <c r="AY406">
        <v>591931031</v>
      </c>
      <c r="AZ406">
        <v>31</v>
      </c>
      <c r="BA406" t="s">
        <v>100</v>
      </c>
      <c r="BB406">
        <v>66001</v>
      </c>
      <c r="BC406" t="s">
        <v>86</v>
      </c>
      <c r="BD406" t="s">
        <v>101</v>
      </c>
      <c r="BE406" t="s">
        <v>91</v>
      </c>
      <c r="BF406" t="s">
        <v>91</v>
      </c>
      <c r="BG406">
        <v>0</v>
      </c>
      <c r="BH406">
        <v>0</v>
      </c>
      <c r="BI406" t="s">
        <v>91</v>
      </c>
      <c r="BJ406">
        <v>1601518900105</v>
      </c>
      <c r="BK406">
        <v>60151</v>
      </c>
      <c r="BL406" t="s">
        <v>102</v>
      </c>
      <c r="BS406" t="s">
        <v>95</v>
      </c>
      <c r="BW406" t="s">
        <v>517</v>
      </c>
      <c r="BX406">
        <v>0</v>
      </c>
      <c r="BY406">
        <v>0</v>
      </c>
      <c r="BZ406">
        <v>0</v>
      </c>
      <c r="CA406">
        <v>0</v>
      </c>
      <c r="CB406">
        <v>0</v>
      </c>
      <c r="CC406">
        <v>0</v>
      </c>
      <c r="CD406">
        <v>115000</v>
      </c>
      <c r="CE406">
        <v>115000</v>
      </c>
    </row>
    <row r="407" spans="1:83" ht="15">
      <c r="A407">
        <v>5</v>
      </c>
      <c r="B407" t="s">
        <v>82</v>
      </c>
      <c r="C407" s="2">
        <v>1601518000573</v>
      </c>
      <c r="D407">
        <v>9</v>
      </c>
      <c r="E407">
        <v>1</v>
      </c>
      <c r="F407" s="1">
        <v>43282</v>
      </c>
      <c r="G407" s="1">
        <v>43647</v>
      </c>
      <c r="H407">
        <v>931</v>
      </c>
      <c r="I407" t="s">
        <v>83</v>
      </c>
      <c r="J407" t="s">
        <v>84</v>
      </c>
      <c r="K407" t="s">
        <v>85</v>
      </c>
      <c r="L407">
        <v>1601</v>
      </c>
      <c r="M407" t="s">
        <v>86</v>
      </c>
      <c r="N407">
        <v>5802</v>
      </c>
      <c r="O407" t="s">
        <v>87</v>
      </c>
      <c r="P407">
        <v>8914800359</v>
      </c>
      <c r="Q407" t="s">
        <v>88</v>
      </c>
      <c r="R407">
        <v>1088030996</v>
      </c>
      <c r="S407" t="s">
        <v>516</v>
      </c>
      <c r="T407" t="s">
        <v>90</v>
      </c>
      <c r="U407" t="s">
        <v>91</v>
      </c>
      <c r="W407" t="s">
        <v>86</v>
      </c>
      <c r="X407">
        <v>3000</v>
      </c>
      <c r="Y407">
        <v>8909016044</v>
      </c>
      <c r="Z407" t="s">
        <v>92</v>
      </c>
      <c r="AA407">
        <v>160119311900105</v>
      </c>
      <c r="AB407" s="1">
        <v>43570</v>
      </c>
      <c r="AC407" s="1">
        <v>43690</v>
      </c>
      <c r="AD407" s="1">
        <v>43700</v>
      </c>
      <c r="AF407" s="1">
        <v>43853</v>
      </c>
      <c r="AH407" s="1">
        <v>43853</v>
      </c>
      <c r="AI407">
        <v>1</v>
      </c>
      <c r="AJ407" t="s">
        <v>93</v>
      </c>
      <c r="AK407" t="s">
        <v>94</v>
      </c>
      <c r="AL407" t="s">
        <v>95</v>
      </c>
      <c r="AM407" t="s">
        <v>96</v>
      </c>
      <c r="AN407">
        <v>14200</v>
      </c>
      <c r="AO407" t="s">
        <v>403</v>
      </c>
      <c r="AP407" t="s">
        <v>91</v>
      </c>
      <c r="AQ407" t="s">
        <v>91</v>
      </c>
      <c r="AR407" t="s">
        <v>91</v>
      </c>
      <c r="AS407" t="s">
        <v>91</v>
      </c>
      <c r="AU407" t="s">
        <v>98</v>
      </c>
      <c r="AV407" t="s">
        <v>99</v>
      </c>
      <c r="AW407">
        <v>100</v>
      </c>
      <c r="AX407">
        <v>0</v>
      </c>
      <c r="AY407">
        <v>591931031</v>
      </c>
      <c r="AZ407">
        <v>31</v>
      </c>
      <c r="BA407" t="s">
        <v>100</v>
      </c>
      <c r="BB407">
        <v>66001</v>
      </c>
      <c r="BC407" t="s">
        <v>86</v>
      </c>
      <c r="BD407" t="s">
        <v>101</v>
      </c>
      <c r="BE407" t="s">
        <v>91</v>
      </c>
      <c r="BF407" t="s">
        <v>91</v>
      </c>
      <c r="BG407">
        <v>0</v>
      </c>
      <c r="BH407">
        <v>0</v>
      </c>
      <c r="BI407" t="s">
        <v>91</v>
      </c>
      <c r="BJ407">
        <v>1601518900105</v>
      </c>
      <c r="BK407">
        <v>60151</v>
      </c>
      <c r="BL407" t="s">
        <v>102</v>
      </c>
      <c r="BS407" t="s">
        <v>95</v>
      </c>
      <c r="BW407" t="s">
        <v>517</v>
      </c>
      <c r="BX407">
        <v>0</v>
      </c>
      <c r="BY407">
        <v>0</v>
      </c>
      <c r="BZ407">
        <v>0</v>
      </c>
      <c r="CA407">
        <v>0</v>
      </c>
      <c r="CB407">
        <v>0</v>
      </c>
      <c r="CC407">
        <v>0</v>
      </c>
      <c r="CD407">
        <v>115000</v>
      </c>
      <c r="CE407">
        <v>115000</v>
      </c>
    </row>
    <row r="408" spans="1:83" ht="15">
      <c r="A408">
        <v>5</v>
      </c>
      <c r="B408" t="s">
        <v>82</v>
      </c>
      <c r="C408" s="2">
        <v>1601518000573</v>
      </c>
      <c r="D408">
        <v>9</v>
      </c>
      <c r="E408">
        <v>1</v>
      </c>
      <c r="F408" s="1">
        <v>43282</v>
      </c>
      <c r="G408" s="1">
        <v>43647</v>
      </c>
      <c r="H408">
        <v>931</v>
      </c>
      <c r="I408" t="s">
        <v>83</v>
      </c>
      <c r="J408" t="s">
        <v>84</v>
      </c>
      <c r="K408" t="s">
        <v>85</v>
      </c>
      <c r="L408">
        <v>1601</v>
      </c>
      <c r="M408" t="s">
        <v>86</v>
      </c>
      <c r="N408">
        <v>5802</v>
      </c>
      <c r="O408" t="s">
        <v>87</v>
      </c>
      <c r="P408">
        <v>8914800359</v>
      </c>
      <c r="Q408" t="s">
        <v>88</v>
      </c>
      <c r="R408">
        <v>1088285174</v>
      </c>
      <c r="S408" t="s">
        <v>518</v>
      </c>
      <c r="T408">
        <f>-0</f>
        <v>0</v>
      </c>
      <c r="U408" t="s">
        <v>91</v>
      </c>
      <c r="W408" t="s">
        <v>86</v>
      </c>
      <c r="X408">
        <v>3000</v>
      </c>
      <c r="Y408">
        <v>8909016044</v>
      </c>
      <c r="Z408" t="s">
        <v>92</v>
      </c>
      <c r="AA408">
        <v>160119311900106</v>
      </c>
      <c r="AB408" s="1">
        <v>43619</v>
      </c>
      <c r="AC408" s="1">
        <v>43650</v>
      </c>
      <c r="AD408" s="1">
        <v>43703</v>
      </c>
      <c r="AF408" s="1">
        <v>43788</v>
      </c>
      <c r="AH408" s="1">
        <v>43788</v>
      </c>
      <c r="AI408">
        <v>1</v>
      </c>
      <c r="AJ408" t="s">
        <v>93</v>
      </c>
      <c r="AK408" t="s">
        <v>94</v>
      </c>
      <c r="AL408" t="s">
        <v>95</v>
      </c>
      <c r="AM408" t="s">
        <v>96</v>
      </c>
      <c r="AN408">
        <v>100117</v>
      </c>
      <c r="AO408" t="s">
        <v>117</v>
      </c>
      <c r="AP408" t="s">
        <v>91</v>
      </c>
      <c r="AQ408" t="s">
        <v>91</v>
      </c>
      <c r="AR408" t="s">
        <v>91</v>
      </c>
      <c r="AS408" t="s">
        <v>91</v>
      </c>
      <c r="AU408" t="s">
        <v>98</v>
      </c>
      <c r="AV408" t="s">
        <v>99</v>
      </c>
      <c r="AW408">
        <v>100</v>
      </c>
      <c r="AX408">
        <v>0</v>
      </c>
      <c r="AY408">
        <v>591931031</v>
      </c>
      <c r="AZ408">
        <v>31</v>
      </c>
      <c r="BA408" t="s">
        <v>100</v>
      </c>
      <c r="BB408">
        <v>66001</v>
      </c>
      <c r="BC408" t="s">
        <v>86</v>
      </c>
      <c r="BD408" t="s">
        <v>101</v>
      </c>
      <c r="BE408" t="s">
        <v>91</v>
      </c>
      <c r="BF408" t="s">
        <v>91</v>
      </c>
      <c r="BG408">
        <v>0</v>
      </c>
      <c r="BH408">
        <v>0</v>
      </c>
      <c r="BI408" t="s">
        <v>91</v>
      </c>
      <c r="BJ408">
        <v>1601518900105</v>
      </c>
      <c r="BK408">
        <v>60151</v>
      </c>
      <c r="BL408" t="s">
        <v>102</v>
      </c>
      <c r="BM408">
        <v>1</v>
      </c>
      <c r="BN408" t="s">
        <v>156</v>
      </c>
      <c r="BS408" t="s">
        <v>95</v>
      </c>
      <c r="BX408">
        <v>0</v>
      </c>
      <c r="BY408">
        <v>0</v>
      </c>
      <c r="BZ408">
        <v>0</v>
      </c>
      <c r="CA408">
        <v>0</v>
      </c>
      <c r="CB408">
        <v>0</v>
      </c>
      <c r="CC408">
        <v>0</v>
      </c>
      <c r="CD408">
        <v>100000</v>
      </c>
      <c r="CE408">
        <v>100000</v>
      </c>
    </row>
    <row r="409" spans="1:83" ht="15">
      <c r="A409">
        <v>5</v>
      </c>
      <c r="B409" t="s">
        <v>82</v>
      </c>
      <c r="C409" s="2">
        <v>1601518000573</v>
      </c>
      <c r="D409">
        <v>9</v>
      </c>
      <c r="E409">
        <v>1</v>
      </c>
      <c r="F409" s="1">
        <v>43282</v>
      </c>
      <c r="G409" s="1">
        <v>43647</v>
      </c>
      <c r="H409">
        <v>931</v>
      </c>
      <c r="I409" t="s">
        <v>83</v>
      </c>
      <c r="J409" t="s">
        <v>84</v>
      </c>
      <c r="K409" t="s">
        <v>85</v>
      </c>
      <c r="L409">
        <v>1601</v>
      </c>
      <c r="M409" t="s">
        <v>86</v>
      </c>
      <c r="N409">
        <v>5802</v>
      </c>
      <c r="O409" t="s">
        <v>87</v>
      </c>
      <c r="P409">
        <v>8914800359</v>
      </c>
      <c r="Q409" t="s">
        <v>88</v>
      </c>
      <c r="R409">
        <v>1088285174</v>
      </c>
      <c r="S409" t="s">
        <v>518</v>
      </c>
      <c r="T409">
        <f>-0</f>
        <v>0</v>
      </c>
      <c r="U409" t="s">
        <v>91</v>
      </c>
      <c r="W409" t="s">
        <v>86</v>
      </c>
      <c r="X409">
        <v>2867</v>
      </c>
      <c r="Y409">
        <v>8908070566</v>
      </c>
      <c r="Z409" t="s">
        <v>104</v>
      </c>
      <c r="AA409">
        <v>160119311900106</v>
      </c>
      <c r="AB409" s="1">
        <v>43619</v>
      </c>
      <c r="AC409" s="1">
        <v>43650</v>
      </c>
      <c r="AD409" s="1">
        <v>43703</v>
      </c>
      <c r="AF409" s="1">
        <v>43788</v>
      </c>
      <c r="AH409" s="1">
        <v>43788</v>
      </c>
      <c r="AI409">
        <v>1</v>
      </c>
      <c r="AJ409" t="s">
        <v>93</v>
      </c>
      <c r="AK409" t="s">
        <v>94</v>
      </c>
      <c r="AL409" t="s">
        <v>95</v>
      </c>
      <c r="AM409" t="s">
        <v>96</v>
      </c>
      <c r="AN409">
        <v>100117</v>
      </c>
      <c r="AO409" t="s">
        <v>117</v>
      </c>
      <c r="AP409" t="s">
        <v>91</v>
      </c>
      <c r="AQ409" t="s">
        <v>91</v>
      </c>
      <c r="AR409" t="s">
        <v>91</v>
      </c>
      <c r="AS409" t="s">
        <v>91</v>
      </c>
      <c r="AU409" t="s">
        <v>98</v>
      </c>
      <c r="AV409" t="s">
        <v>99</v>
      </c>
      <c r="AW409">
        <v>100</v>
      </c>
      <c r="AX409">
        <v>0</v>
      </c>
      <c r="AY409">
        <v>591931031</v>
      </c>
      <c r="AZ409">
        <v>31</v>
      </c>
      <c r="BA409" t="s">
        <v>100</v>
      </c>
      <c r="BB409">
        <v>66001</v>
      </c>
      <c r="BC409" t="s">
        <v>86</v>
      </c>
      <c r="BD409" t="s">
        <v>101</v>
      </c>
      <c r="BE409" t="s">
        <v>91</v>
      </c>
      <c r="BF409" t="s">
        <v>91</v>
      </c>
      <c r="BG409">
        <v>0</v>
      </c>
      <c r="BH409">
        <v>0</v>
      </c>
      <c r="BI409" t="s">
        <v>91</v>
      </c>
      <c r="BJ409">
        <v>1601518900105</v>
      </c>
      <c r="BK409">
        <v>60151</v>
      </c>
      <c r="BL409" t="s">
        <v>102</v>
      </c>
      <c r="BM409">
        <v>1</v>
      </c>
      <c r="BN409" t="s">
        <v>156</v>
      </c>
      <c r="BS409" t="s">
        <v>95</v>
      </c>
      <c r="BX409">
        <v>0</v>
      </c>
      <c r="BY409">
        <v>0</v>
      </c>
      <c r="BZ409">
        <v>0</v>
      </c>
      <c r="CA409">
        <v>0</v>
      </c>
      <c r="CB409">
        <v>0</v>
      </c>
      <c r="CC409">
        <v>0</v>
      </c>
      <c r="CD409">
        <v>100000</v>
      </c>
      <c r="CE409">
        <v>100000</v>
      </c>
    </row>
    <row r="410" spans="1:83" ht="15">
      <c r="A410">
        <v>5</v>
      </c>
      <c r="B410" t="s">
        <v>82</v>
      </c>
      <c r="C410" s="2">
        <v>1601518000573</v>
      </c>
      <c r="D410">
        <v>3</v>
      </c>
      <c r="E410">
        <v>1</v>
      </c>
      <c r="F410" s="1">
        <v>43282</v>
      </c>
      <c r="G410" s="1">
        <v>43647</v>
      </c>
      <c r="H410">
        <v>931</v>
      </c>
      <c r="I410" t="s">
        <v>83</v>
      </c>
      <c r="J410" t="s">
        <v>84</v>
      </c>
      <c r="K410" t="s">
        <v>85</v>
      </c>
      <c r="L410">
        <v>1601</v>
      </c>
      <c r="M410" t="s">
        <v>86</v>
      </c>
      <c r="N410">
        <v>5802</v>
      </c>
      <c r="O410" t="s">
        <v>87</v>
      </c>
      <c r="P410">
        <v>8914800359</v>
      </c>
      <c r="Q410" t="s">
        <v>88</v>
      </c>
      <c r="R410">
        <v>1088028927</v>
      </c>
      <c r="S410" t="s">
        <v>519</v>
      </c>
      <c r="T410">
        <f>-0</f>
        <v>0</v>
      </c>
      <c r="U410" t="s">
        <v>91</v>
      </c>
      <c r="W410" t="s">
        <v>86</v>
      </c>
      <c r="X410">
        <v>2867</v>
      </c>
      <c r="Y410">
        <v>8908070566</v>
      </c>
      <c r="Z410" t="s">
        <v>104</v>
      </c>
      <c r="AA410">
        <v>160119311900107</v>
      </c>
      <c r="AB410" s="1">
        <v>43486</v>
      </c>
      <c r="AC410" s="1">
        <v>43535</v>
      </c>
      <c r="AD410" s="1">
        <v>43704</v>
      </c>
      <c r="AF410" s="1">
        <v>43857</v>
      </c>
      <c r="AH410" s="1">
        <v>43857</v>
      </c>
      <c r="AI410">
        <v>1</v>
      </c>
      <c r="AJ410" t="s">
        <v>93</v>
      </c>
      <c r="AK410" t="s">
        <v>94</v>
      </c>
      <c r="AL410" t="s">
        <v>95</v>
      </c>
      <c r="AM410" t="s">
        <v>96</v>
      </c>
      <c r="AN410">
        <v>100117</v>
      </c>
      <c r="AO410" t="s">
        <v>117</v>
      </c>
      <c r="AP410" t="s">
        <v>91</v>
      </c>
      <c r="AQ410" t="s">
        <v>91</v>
      </c>
      <c r="AR410" t="s">
        <v>91</v>
      </c>
      <c r="AS410" t="s">
        <v>91</v>
      </c>
      <c r="AU410" t="s">
        <v>98</v>
      </c>
      <c r="AV410" t="s">
        <v>99</v>
      </c>
      <c r="AW410">
        <v>100</v>
      </c>
      <c r="AX410">
        <v>0</v>
      </c>
      <c r="AY410">
        <v>591931031</v>
      </c>
      <c r="AZ410">
        <v>31</v>
      </c>
      <c r="BA410" t="s">
        <v>100</v>
      </c>
      <c r="BB410">
        <v>66001</v>
      </c>
      <c r="BC410" t="s">
        <v>86</v>
      </c>
      <c r="BD410" t="s">
        <v>101</v>
      </c>
      <c r="BE410" t="s">
        <v>91</v>
      </c>
      <c r="BF410" t="s">
        <v>91</v>
      </c>
      <c r="BG410">
        <v>0</v>
      </c>
      <c r="BH410">
        <v>0</v>
      </c>
      <c r="BI410" t="s">
        <v>91</v>
      </c>
      <c r="BJ410">
        <v>1601518900105</v>
      </c>
      <c r="BK410">
        <v>60151</v>
      </c>
      <c r="BL410" t="s">
        <v>102</v>
      </c>
      <c r="BM410">
        <v>1</v>
      </c>
      <c r="BN410" t="s">
        <v>156</v>
      </c>
      <c r="BS410" t="s">
        <v>95</v>
      </c>
      <c r="BX410">
        <v>0</v>
      </c>
      <c r="BY410">
        <v>0</v>
      </c>
      <c r="BZ410">
        <v>0</v>
      </c>
      <c r="CA410">
        <v>0</v>
      </c>
      <c r="CB410">
        <v>0</v>
      </c>
      <c r="CC410">
        <v>0</v>
      </c>
      <c r="CD410">
        <v>248446</v>
      </c>
      <c r="CE410">
        <v>248446</v>
      </c>
    </row>
    <row r="411" spans="1:83" ht="15">
      <c r="A411">
        <v>5</v>
      </c>
      <c r="B411" t="s">
        <v>82</v>
      </c>
      <c r="C411" s="2">
        <v>1601518000573</v>
      </c>
      <c r="D411">
        <v>3</v>
      </c>
      <c r="E411">
        <v>1</v>
      </c>
      <c r="F411" s="1">
        <v>43282</v>
      </c>
      <c r="G411" s="1">
        <v>43647</v>
      </c>
      <c r="H411">
        <v>931</v>
      </c>
      <c r="I411" t="s">
        <v>83</v>
      </c>
      <c r="J411" t="s">
        <v>84</v>
      </c>
      <c r="K411" t="s">
        <v>85</v>
      </c>
      <c r="L411">
        <v>1601</v>
      </c>
      <c r="M411" t="s">
        <v>86</v>
      </c>
      <c r="N411">
        <v>5802</v>
      </c>
      <c r="O411" t="s">
        <v>87</v>
      </c>
      <c r="P411">
        <v>8914800359</v>
      </c>
      <c r="Q411" t="s">
        <v>88</v>
      </c>
      <c r="R411">
        <v>1088028927</v>
      </c>
      <c r="S411" t="s">
        <v>519</v>
      </c>
      <c r="T411">
        <f>-0</f>
        <v>0</v>
      </c>
      <c r="U411" t="s">
        <v>91</v>
      </c>
      <c r="W411" t="s">
        <v>86</v>
      </c>
      <c r="X411">
        <v>3000</v>
      </c>
      <c r="Y411">
        <v>8909016044</v>
      </c>
      <c r="Z411" t="s">
        <v>92</v>
      </c>
      <c r="AA411">
        <v>160119311900107</v>
      </c>
      <c r="AB411" s="1">
        <v>43486</v>
      </c>
      <c r="AC411" s="1">
        <v>43535</v>
      </c>
      <c r="AD411" s="1">
        <v>43704</v>
      </c>
      <c r="AF411" s="1">
        <v>43857</v>
      </c>
      <c r="AH411" s="1">
        <v>43857</v>
      </c>
      <c r="AI411">
        <v>1</v>
      </c>
      <c r="AJ411" t="s">
        <v>93</v>
      </c>
      <c r="AK411" t="s">
        <v>94</v>
      </c>
      <c r="AL411" t="s">
        <v>95</v>
      </c>
      <c r="AM411" t="s">
        <v>96</v>
      </c>
      <c r="AN411">
        <v>100117</v>
      </c>
      <c r="AO411" t="s">
        <v>117</v>
      </c>
      <c r="AP411" t="s">
        <v>91</v>
      </c>
      <c r="AQ411" t="s">
        <v>91</v>
      </c>
      <c r="AR411" t="s">
        <v>91</v>
      </c>
      <c r="AS411" t="s">
        <v>91</v>
      </c>
      <c r="AU411" t="s">
        <v>98</v>
      </c>
      <c r="AV411" t="s">
        <v>99</v>
      </c>
      <c r="AW411">
        <v>100</v>
      </c>
      <c r="AX411">
        <v>0</v>
      </c>
      <c r="AY411">
        <v>591931031</v>
      </c>
      <c r="AZ411">
        <v>31</v>
      </c>
      <c r="BA411" t="s">
        <v>100</v>
      </c>
      <c r="BB411">
        <v>66001</v>
      </c>
      <c r="BC411" t="s">
        <v>86</v>
      </c>
      <c r="BD411" t="s">
        <v>101</v>
      </c>
      <c r="BE411" t="s">
        <v>91</v>
      </c>
      <c r="BF411" t="s">
        <v>91</v>
      </c>
      <c r="BG411">
        <v>0</v>
      </c>
      <c r="BH411">
        <v>0</v>
      </c>
      <c r="BI411" t="s">
        <v>91</v>
      </c>
      <c r="BJ411">
        <v>1601518900105</v>
      </c>
      <c r="BK411">
        <v>60151</v>
      </c>
      <c r="BL411" t="s">
        <v>102</v>
      </c>
      <c r="BM411">
        <v>1</v>
      </c>
      <c r="BN411" t="s">
        <v>156</v>
      </c>
      <c r="BS411" t="s">
        <v>95</v>
      </c>
      <c r="BX411">
        <v>0</v>
      </c>
      <c r="BY411">
        <v>0</v>
      </c>
      <c r="BZ411">
        <v>0</v>
      </c>
      <c r="CA411">
        <v>0</v>
      </c>
      <c r="CB411">
        <v>0</v>
      </c>
      <c r="CC411">
        <v>0</v>
      </c>
      <c r="CD411">
        <v>248446</v>
      </c>
      <c r="CE411">
        <v>248446</v>
      </c>
    </row>
    <row r="412" spans="1:83" ht="15">
      <c r="A412">
        <v>5</v>
      </c>
      <c r="B412" t="s">
        <v>82</v>
      </c>
      <c r="C412" s="2">
        <v>1601518000573</v>
      </c>
      <c r="D412">
        <v>9</v>
      </c>
      <c r="E412">
        <v>1</v>
      </c>
      <c r="F412" s="1">
        <v>43282</v>
      </c>
      <c r="G412" s="1">
        <v>43647</v>
      </c>
      <c r="H412">
        <v>931</v>
      </c>
      <c r="I412" t="s">
        <v>83</v>
      </c>
      <c r="J412" t="s">
        <v>84</v>
      </c>
      <c r="K412" t="s">
        <v>85</v>
      </c>
      <c r="L412">
        <v>1601</v>
      </c>
      <c r="M412" t="s">
        <v>86</v>
      </c>
      <c r="N412">
        <v>5802</v>
      </c>
      <c r="O412" t="s">
        <v>87</v>
      </c>
      <c r="P412">
        <v>8914800359</v>
      </c>
      <c r="Q412" t="s">
        <v>88</v>
      </c>
      <c r="R412">
        <v>1004735300</v>
      </c>
      <c r="S412" t="s">
        <v>520</v>
      </c>
      <c r="T412">
        <f>--21345698</f>
        <v>21345698</v>
      </c>
      <c r="U412" t="s">
        <v>91</v>
      </c>
      <c r="W412" t="s">
        <v>86</v>
      </c>
      <c r="X412">
        <v>3000</v>
      </c>
      <c r="Y412">
        <v>8909016044</v>
      </c>
      <c r="Z412" t="s">
        <v>92</v>
      </c>
      <c r="AA412">
        <v>160119312000001</v>
      </c>
      <c r="AB412" s="1">
        <v>43558</v>
      </c>
      <c r="AC412" s="1">
        <v>43558</v>
      </c>
      <c r="AD412" s="1">
        <v>43839</v>
      </c>
      <c r="AF412" s="1">
        <v>43840</v>
      </c>
      <c r="AH412" s="1">
        <v>43840</v>
      </c>
      <c r="AI412">
        <v>1</v>
      </c>
      <c r="AJ412" t="s">
        <v>93</v>
      </c>
      <c r="AK412" t="s">
        <v>94</v>
      </c>
      <c r="AL412" t="s">
        <v>95</v>
      </c>
      <c r="AM412" t="s">
        <v>96</v>
      </c>
      <c r="AN412">
        <v>14200</v>
      </c>
      <c r="AO412" t="s">
        <v>403</v>
      </c>
      <c r="AP412" t="s">
        <v>91</v>
      </c>
      <c r="AQ412" t="s">
        <v>91</v>
      </c>
      <c r="AR412" t="s">
        <v>91</v>
      </c>
      <c r="AS412" t="s">
        <v>91</v>
      </c>
      <c r="AU412" t="s">
        <v>98</v>
      </c>
      <c r="AV412" t="s">
        <v>99</v>
      </c>
      <c r="AW412">
        <v>100</v>
      </c>
      <c r="AX412">
        <v>0</v>
      </c>
      <c r="AY412">
        <v>591931031</v>
      </c>
      <c r="AZ412">
        <v>31</v>
      </c>
      <c r="BA412" t="s">
        <v>100</v>
      </c>
      <c r="BB412">
        <v>66001</v>
      </c>
      <c r="BC412" t="s">
        <v>86</v>
      </c>
      <c r="BD412" t="s">
        <v>101</v>
      </c>
      <c r="BE412" t="s">
        <v>91</v>
      </c>
      <c r="BF412" t="s">
        <v>91</v>
      </c>
      <c r="BG412">
        <v>0</v>
      </c>
      <c r="BH412">
        <v>0</v>
      </c>
      <c r="BI412" t="s">
        <v>91</v>
      </c>
      <c r="BJ412">
        <v>1601518900105</v>
      </c>
      <c r="BK412">
        <v>60151</v>
      </c>
      <c r="BL412" t="s">
        <v>102</v>
      </c>
      <c r="BS412" t="s">
        <v>95</v>
      </c>
      <c r="BX412">
        <v>0</v>
      </c>
      <c r="BY412">
        <v>0</v>
      </c>
      <c r="BZ412">
        <v>0</v>
      </c>
      <c r="CA412">
        <v>0</v>
      </c>
      <c r="CB412">
        <v>0</v>
      </c>
      <c r="CC412">
        <v>0</v>
      </c>
      <c r="CD412">
        <v>133120</v>
      </c>
      <c r="CE412">
        <v>133120</v>
      </c>
    </row>
    <row r="413" spans="1:83" ht="15">
      <c r="A413">
        <v>5</v>
      </c>
      <c r="B413" t="s">
        <v>82</v>
      </c>
      <c r="C413" s="2">
        <v>1601518000573</v>
      </c>
      <c r="D413">
        <v>9</v>
      </c>
      <c r="E413">
        <v>1</v>
      </c>
      <c r="F413" s="1">
        <v>43282</v>
      </c>
      <c r="G413" s="1">
        <v>43647</v>
      </c>
      <c r="H413">
        <v>931</v>
      </c>
      <c r="I413" t="s">
        <v>83</v>
      </c>
      <c r="J413" t="s">
        <v>84</v>
      </c>
      <c r="K413" t="s">
        <v>85</v>
      </c>
      <c r="L413">
        <v>1601</v>
      </c>
      <c r="M413" t="s">
        <v>86</v>
      </c>
      <c r="N413">
        <v>5802</v>
      </c>
      <c r="O413" t="s">
        <v>87</v>
      </c>
      <c r="P413">
        <v>8914800359</v>
      </c>
      <c r="Q413" t="s">
        <v>88</v>
      </c>
      <c r="R413">
        <v>1004735300</v>
      </c>
      <c r="S413" t="s">
        <v>520</v>
      </c>
      <c r="T413">
        <f>--21345698</f>
        <v>21345698</v>
      </c>
      <c r="U413" t="s">
        <v>91</v>
      </c>
      <c r="W413" t="s">
        <v>86</v>
      </c>
      <c r="X413">
        <v>2867</v>
      </c>
      <c r="Y413">
        <v>8908070566</v>
      </c>
      <c r="Z413" t="s">
        <v>104</v>
      </c>
      <c r="AA413">
        <v>160119312000001</v>
      </c>
      <c r="AB413" s="1">
        <v>43558</v>
      </c>
      <c r="AC413" s="1">
        <v>43558</v>
      </c>
      <c r="AD413" s="1">
        <v>43839</v>
      </c>
      <c r="AF413" s="1">
        <v>43840</v>
      </c>
      <c r="AH413" s="1">
        <v>43840</v>
      </c>
      <c r="AI413">
        <v>1</v>
      </c>
      <c r="AJ413" t="s">
        <v>93</v>
      </c>
      <c r="AK413" t="s">
        <v>94</v>
      </c>
      <c r="AL413" t="s">
        <v>95</v>
      </c>
      <c r="AM413" t="s">
        <v>96</v>
      </c>
      <c r="AN413">
        <v>14200</v>
      </c>
      <c r="AO413" t="s">
        <v>403</v>
      </c>
      <c r="AP413" t="s">
        <v>91</v>
      </c>
      <c r="AQ413" t="s">
        <v>91</v>
      </c>
      <c r="AR413" t="s">
        <v>91</v>
      </c>
      <c r="AS413" t="s">
        <v>91</v>
      </c>
      <c r="AU413" t="s">
        <v>98</v>
      </c>
      <c r="AV413" t="s">
        <v>99</v>
      </c>
      <c r="AW413">
        <v>100</v>
      </c>
      <c r="AX413">
        <v>0</v>
      </c>
      <c r="AY413">
        <v>591931031</v>
      </c>
      <c r="AZ413">
        <v>31</v>
      </c>
      <c r="BA413" t="s">
        <v>100</v>
      </c>
      <c r="BB413">
        <v>66001</v>
      </c>
      <c r="BC413" t="s">
        <v>86</v>
      </c>
      <c r="BD413" t="s">
        <v>101</v>
      </c>
      <c r="BE413" t="s">
        <v>91</v>
      </c>
      <c r="BF413" t="s">
        <v>91</v>
      </c>
      <c r="BG413">
        <v>0</v>
      </c>
      <c r="BH413">
        <v>0</v>
      </c>
      <c r="BI413" t="s">
        <v>91</v>
      </c>
      <c r="BJ413">
        <v>1601518900105</v>
      </c>
      <c r="BK413">
        <v>60151</v>
      </c>
      <c r="BL413" t="s">
        <v>102</v>
      </c>
      <c r="BS413" t="s">
        <v>95</v>
      </c>
      <c r="BX413">
        <v>0</v>
      </c>
      <c r="BY413">
        <v>0</v>
      </c>
      <c r="BZ413">
        <v>0</v>
      </c>
      <c r="CA413">
        <v>0</v>
      </c>
      <c r="CB413">
        <v>0</v>
      </c>
      <c r="CC413">
        <v>0</v>
      </c>
      <c r="CD413">
        <v>133120</v>
      </c>
      <c r="CE413">
        <v>133120</v>
      </c>
    </row>
    <row r="414" spans="1:83" ht="15">
      <c r="A414">
        <v>5</v>
      </c>
      <c r="B414" t="s">
        <v>82</v>
      </c>
      <c r="C414" s="2">
        <v>1601518000573</v>
      </c>
      <c r="D414">
        <v>9</v>
      </c>
      <c r="E414">
        <v>1</v>
      </c>
      <c r="F414" s="1">
        <v>43282</v>
      </c>
      <c r="G414" s="1">
        <v>43647</v>
      </c>
      <c r="H414">
        <v>931</v>
      </c>
      <c r="I414" t="s">
        <v>83</v>
      </c>
      <c r="J414" t="s">
        <v>84</v>
      </c>
      <c r="K414" t="s">
        <v>85</v>
      </c>
      <c r="L414">
        <v>1601</v>
      </c>
      <c r="M414" t="s">
        <v>86</v>
      </c>
      <c r="N414">
        <v>5802</v>
      </c>
      <c r="O414" t="s">
        <v>87</v>
      </c>
      <c r="P414">
        <v>8914800359</v>
      </c>
      <c r="Q414" t="s">
        <v>88</v>
      </c>
      <c r="R414">
        <v>1193098315</v>
      </c>
      <c r="S414" t="s">
        <v>521</v>
      </c>
      <c r="T414">
        <f>--3183778104</f>
        <v>3183778104</v>
      </c>
      <c r="U414" t="s">
        <v>91</v>
      </c>
      <c r="W414" t="s">
        <v>86</v>
      </c>
      <c r="X414">
        <v>3000</v>
      </c>
      <c r="Y414">
        <v>8909016044</v>
      </c>
      <c r="Z414" t="s">
        <v>92</v>
      </c>
      <c r="AA414">
        <v>160119312000002</v>
      </c>
      <c r="AB414" s="1">
        <v>43556</v>
      </c>
      <c r="AC414" s="1">
        <v>43556</v>
      </c>
      <c r="AD414" s="1">
        <v>43839</v>
      </c>
      <c r="AF414" s="1">
        <v>43840</v>
      </c>
      <c r="AH414" s="1">
        <v>43840</v>
      </c>
      <c r="AI414">
        <v>1</v>
      </c>
      <c r="AJ414" t="s">
        <v>93</v>
      </c>
      <c r="AK414" t="s">
        <v>94</v>
      </c>
      <c r="AL414" t="s">
        <v>95</v>
      </c>
      <c r="AM414" t="s">
        <v>96</v>
      </c>
      <c r="AN414">
        <v>14200</v>
      </c>
      <c r="AO414" t="s">
        <v>403</v>
      </c>
      <c r="AP414" t="s">
        <v>91</v>
      </c>
      <c r="AQ414" t="s">
        <v>91</v>
      </c>
      <c r="AR414" t="s">
        <v>91</v>
      </c>
      <c r="AS414" t="s">
        <v>91</v>
      </c>
      <c r="AU414" t="s">
        <v>98</v>
      </c>
      <c r="AV414" t="s">
        <v>99</v>
      </c>
      <c r="AW414">
        <v>100</v>
      </c>
      <c r="AX414">
        <v>0</v>
      </c>
      <c r="AY414">
        <v>591931031</v>
      </c>
      <c r="AZ414">
        <v>31</v>
      </c>
      <c r="BA414" t="s">
        <v>100</v>
      </c>
      <c r="BB414">
        <v>66001</v>
      </c>
      <c r="BC414" t="s">
        <v>86</v>
      </c>
      <c r="BD414" t="s">
        <v>101</v>
      </c>
      <c r="BE414" t="s">
        <v>91</v>
      </c>
      <c r="BF414" t="s">
        <v>91</v>
      </c>
      <c r="BG414">
        <v>0</v>
      </c>
      <c r="BH414">
        <v>0</v>
      </c>
      <c r="BI414" t="s">
        <v>91</v>
      </c>
      <c r="BJ414">
        <v>1601518900105</v>
      </c>
      <c r="BK414">
        <v>60151</v>
      </c>
      <c r="BL414" t="s">
        <v>102</v>
      </c>
      <c r="BS414" t="s">
        <v>95</v>
      </c>
      <c r="BX414">
        <v>0</v>
      </c>
      <c r="BY414">
        <v>0</v>
      </c>
      <c r="BZ414">
        <v>0</v>
      </c>
      <c r="CA414">
        <v>0</v>
      </c>
      <c r="CB414">
        <v>0</v>
      </c>
      <c r="CC414">
        <v>0</v>
      </c>
      <c r="CD414">
        <v>170720</v>
      </c>
      <c r="CE414">
        <v>170720</v>
      </c>
    </row>
    <row r="415" spans="1:83" ht="15">
      <c r="A415">
        <v>5</v>
      </c>
      <c r="B415" t="s">
        <v>82</v>
      </c>
      <c r="C415" s="2">
        <v>1601518000573</v>
      </c>
      <c r="D415">
        <v>9</v>
      </c>
      <c r="E415">
        <v>1</v>
      </c>
      <c r="F415" s="1">
        <v>43282</v>
      </c>
      <c r="G415" s="1">
        <v>43647</v>
      </c>
      <c r="H415">
        <v>931</v>
      </c>
      <c r="I415" t="s">
        <v>83</v>
      </c>
      <c r="J415" t="s">
        <v>84</v>
      </c>
      <c r="K415" t="s">
        <v>85</v>
      </c>
      <c r="L415">
        <v>1601</v>
      </c>
      <c r="M415" t="s">
        <v>86</v>
      </c>
      <c r="N415">
        <v>5802</v>
      </c>
      <c r="O415" t="s">
        <v>87</v>
      </c>
      <c r="P415">
        <v>8914800359</v>
      </c>
      <c r="Q415" t="s">
        <v>88</v>
      </c>
      <c r="R415">
        <v>1193098315</v>
      </c>
      <c r="S415" t="s">
        <v>521</v>
      </c>
      <c r="T415">
        <f>--3183778104</f>
        <v>3183778104</v>
      </c>
      <c r="U415" t="s">
        <v>91</v>
      </c>
      <c r="W415" t="s">
        <v>86</v>
      </c>
      <c r="X415">
        <v>2867</v>
      </c>
      <c r="Y415">
        <v>8908070566</v>
      </c>
      <c r="Z415" t="s">
        <v>104</v>
      </c>
      <c r="AA415">
        <v>160119312000002</v>
      </c>
      <c r="AB415" s="1">
        <v>43556</v>
      </c>
      <c r="AC415" s="1">
        <v>43556</v>
      </c>
      <c r="AD415" s="1">
        <v>43839</v>
      </c>
      <c r="AF415" s="1">
        <v>43840</v>
      </c>
      <c r="AH415" s="1">
        <v>43840</v>
      </c>
      <c r="AI415">
        <v>1</v>
      </c>
      <c r="AJ415" t="s">
        <v>93</v>
      </c>
      <c r="AK415" t="s">
        <v>94</v>
      </c>
      <c r="AL415" t="s">
        <v>95</v>
      </c>
      <c r="AM415" t="s">
        <v>96</v>
      </c>
      <c r="AN415">
        <v>14200</v>
      </c>
      <c r="AO415" t="s">
        <v>403</v>
      </c>
      <c r="AP415" t="s">
        <v>91</v>
      </c>
      <c r="AQ415" t="s">
        <v>91</v>
      </c>
      <c r="AR415" t="s">
        <v>91</v>
      </c>
      <c r="AS415" t="s">
        <v>91</v>
      </c>
      <c r="AU415" t="s">
        <v>98</v>
      </c>
      <c r="AV415" t="s">
        <v>99</v>
      </c>
      <c r="AW415">
        <v>100</v>
      </c>
      <c r="AX415">
        <v>0</v>
      </c>
      <c r="AY415">
        <v>591931031</v>
      </c>
      <c r="AZ415">
        <v>31</v>
      </c>
      <c r="BA415" t="s">
        <v>100</v>
      </c>
      <c r="BB415">
        <v>66001</v>
      </c>
      <c r="BC415" t="s">
        <v>86</v>
      </c>
      <c r="BD415" t="s">
        <v>101</v>
      </c>
      <c r="BE415" t="s">
        <v>91</v>
      </c>
      <c r="BF415" t="s">
        <v>91</v>
      </c>
      <c r="BG415">
        <v>0</v>
      </c>
      <c r="BH415">
        <v>0</v>
      </c>
      <c r="BI415" t="s">
        <v>91</v>
      </c>
      <c r="BJ415">
        <v>1601518900105</v>
      </c>
      <c r="BK415">
        <v>60151</v>
      </c>
      <c r="BL415" t="s">
        <v>102</v>
      </c>
      <c r="BS415" t="s">
        <v>95</v>
      </c>
      <c r="BX415">
        <v>0</v>
      </c>
      <c r="BY415">
        <v>0</v>
      </c>
      <c r="BZ415">
        <v>0</v>
      </c>
      <c r="CA415">
        <v>0</v>
      </c>
      <c r="CB415">
        <v>0</v>
      </c>
      <c r="CC415">
        <v>0</v>
      </c>
      <c r="CD415">
        <v>170720</v>
      </c>
      <c r="CE415">
        <v>170720</v>
      </c>
    </row>
    <row r="416" spans="1:83" ht="15">
      <c r="A416">
        <v>5</v>
      </c>
      <c r="B416" t="s">
        <v>82</v>
      </c>
      <c r="C416" s="2">
        <v>1601518000573</v>
      </c>
      <c r="D416">
        <v>9</v>
      </c>
      <c r="E416">
        <v>1</v>
      </c>
      <c r="F416" s="1">
        <v>43282</v>
      </c>
      <c r="G416" s="1">
        <v>43647</v>
      </c>
      <c r="H416">
        <v>931</v>
      </c>
      <c r="I416" t="s">
        <v>83</v>
      </c>
      <c r="J416" t="s">
        <v>84</v>
      </c>
      <c r="K416" t="s">
        <v>85</v>
      </c>
      <c r="L416">
        <v>1601</v>
      </c>
      <c r="M416" t="s">
        <v>86</v>
      </c>
      <c r="N416">
        <v>5802</v>
      </c>
      <c r="O416" t="s">
        <v>87</v>
      </c>
      <c r="P416">
        <v>8914800359</v>
      </c>
      <c r="Q416" t="s">
        <v>88</v>
      </c>
      <c r="R416">
        <v>1086137917</v>
      </c>
      <c r="S416" t="s">
        <v>522</v>
      </c>
      <c r="T416">
        <f>--3147557252</f>
        <v>3147557252</v>
      </c>
      <c r="U416" t="s">
        <v>91</v>
      </c>
      <c r="W416" t="s">
        <v>86</v>
      </c>
      <c r="X416">
        <v>2867</v>
      </c>
      <c r="Y416">
        <v>8908070566</v>
      </c>
      <c r="Z416" t="s">
        <v>104</v>
      </c>
      <c r="AA416">
        <v>160119312000003</v>
      </c>
      <c r="AB416" s="1">
        <v>43556</v>
      </c>
      <c r="AC416" s="1">
        <v>43556</v>
      </c>
      <c r="AD416" s="1">
        <v>43839</v>
      </c>
      <c r="AF416" s="1">
        <v>43853</v>
      </c>
      <c r="AH416" s="1">
        <v>43853</v>
      </c>
      <c r="AI416">
        <v>1</v>
      </c>
      <c r="AJ416" t="s">
        <v>93</v>
      </c>
      <c r="AK416" t="s">
        <v>94</v>
      </c>
      <c r="AL416" t="s">
        <v>95</v>
      </c>
      <c r="AM416" t="s">
        <v>96</v>
      </c>
      <c r="AN416">
        <v>14200</v>
      </c>
      <c r="AO416" t="s">
        <v>403</v>
      </c>
      <c r="AP416" t="s">
        <v>91</v>
      </c>
      <c r="AQ416" t="s">
        <v>91</v>
      </c>
      <c r="AR416" t="s">
        <v>91</v>
      </c>
      <c r="AS416" t="s">
        <v>91</v>
      </c>
      <c r="AU416" t="s">
        <v>98</v>
      </c>
      <c r="AV416" t="s">
        <v>99</v>
      </c>
      <c r="AW416">
        <v>100</v>
      </c>
      <c r="AX416">
        <v>0</v>
      </c>
      <c r="AY416">
        <v>591931031</v>
      </c>
      <c r="AZ416">
        <v>31</v>
      </c>
      <c r="BA416" t="s">
        <v>100</v>
      </c>
      <c r="BB416">
        <v>66001</v>
      </c>
      <c r="BC416" t="s">
        <v>86</v>
      </c>
      <c r="BD416" t="s">
        <v>101</v>
      </c>
      <c r="BE416" t="s">
        <v>91</v>
      </c>
      <c r="BF416" t="s">
        <v>91</v>
      </c>
      <c r="BG416">
        <v>0</v>
      </c>
      <c r="BH416">
        <v>0</v>
      </c>
      <c r="BI416" t="s">
        <v>91</v>
      </c>
      <c r="BJ416">
        <v>1601518900105</v>
      </c>
      <c r="BK416">
        <v>60151</v>
      </c>
      <c r="BL416" t="s">
        <v>102</v>
      </c>
      <c r="BS416" t="s">
        <v>95</v>
      </c>
      <c r="BX416">
        <v>0</v>
      </c>
      <c r="BY416">
        <v>0</v>
      </c>
      <c r="BZ416">
        <v>0</v>
      </c>
      <c r="CA416">
        <v>0</v>
      </c>
      <c r="CB416">
        <v>0</v>
      </c>
      <c r="CC416">
        <v>0</v>
      </c>
      <c r="CD416">
        <v>308277</v>
      </c>
      <c r="CE416">
        <v>308277</v>
      </c>
    </row>
    <row r="417" spans="1:83" ht="15">
      <c r="A417">
        <v>5</v>
      </c>
      <c r="B417" t="s">
        <v>82</v>
      </c>
      <c r="C417" s="2">
        <v>1601518000573</v>
      </c>
      <c r="D417">
        <v>9</v>
      </c>
      <c r="E417">
        <v>1</v>
      </c>
      <c r="F417" s="1">
        <v>43282</v>
      </c>
      <c r="G417" s="1">
        <v>43647</v>
      </c>
      <c r="H417">
        <v>931</v>
      </c>
      <c r="I417" t="s">
        <v>83</v>
      </c>
      <c r="J417" t="s">
        <v>84</v>
      </c>
      <c r="K417" t="s">
        <v>85</v>
      </c>
      <c r="L417">
        <v>1601</v>
      </c>
      <c r="M417" t="s">
        <v>86</v>
      </c>
      <c r="N417">
        <v>5802</v>
      </c>
      <c r="O417" t="s">
        <v>87</v>
      </c>
      <c r="P417">
        <v>8914800359</v>
      </c>
      <c r="Q417" t="s">
        <v>88</v>
      </c>
      <c r="R417">
        <v>1086137917</v>
      </c>
      <c r="S417" t="s">
        <v>522</v>
      </c>
      <c r="T417">
        <f>--3147557252</f>
        <v>3147557252</v>
      </c>
      <c r="U417" t="s">
        <v>91</v>
      </c>
      <c r="W417" t="s">
        <v>86</v>
      </c>
      <c r="X417">
        <v>3000</v>
      </c>
      <c r="Y417">
        <v>8909016044</v>
      </c>
      <c r="Z417" t="s">
        <v>92</v>
      </c>
      <c r="AA417">
        <v>160119312000003</v>
      </c>
      <c r="AB417" s="1">
        <v>43556</v>
      </c>
      <c r="AC417" s="1">
        <v>43556</v>
      </c>
      <c r="AD417" s="1">
        <v>43839</v>
      </c>
      <c r="AF417" s="1">
        <v>43853</v>
      </c>
      <c r="AH417" s="1">
        <v>43853</v>
      </c>
      <c r="AI417">
        <v>1</v>
      </c>
      <c r="AJ417" t="s">
        <v>93</v>
      </c>
      <c r="AK417" t="s">
        <v>94</v>
      </c>
      <c r="AL417" t="s">
        <v>95</v>
      </c>
      <c r="AM417" t="s">
        <v>96</v>
      </c>
      <c r="AN417">
        <v>14200</v>
      </c>
      <c r="AO417" t="s">
        <v>403</v>
      </c>
      <c r="AP417" t="s">
        <v>91</v>
      </c>
      <c r="AQ417" t="s">
        <v>91</v>
      </c>
      <c r="AR417" t="s">
        <v>91</v>
      </c>
      <c r="AS417" t="s">
        <v>91</v>
      </c>
      <c r="AU417" t="s">
        <v>98</v>
      </c>
      <c r="AV417" t="s">
        <v>99</v>
      </c>
      <c r="AW417">
        <v>100</v>
      </c>
      <c r="AX417">
        <v>0</v>
      </c>
      <c r="AY417">
        <v>591931031</v>
      </c>
      <c r="AZ417">
        <v>31</v>
      </c>
      <c r="BA417" t="s">
        <v>100</v>
      </c>
      <c r="BB417">
        <v>66001</v>
      </c>
      <c r="BC417" t="s">
        <v>86</v>
      </c>
      <c r="BD417" t="s">
        <v>101</v>
      </c>
      <c r="BE417" t="s">
        <v>91</v>
      </c>
      <c r="BF417" t="s">
        <v>91</v>
      </c>
      <c r="BG417">
        <v>0</v>
      </c>
      <c r="BH417">
        <v>0</v>
      </c>
      <c r="BI417" t="s">
        <v>91</v>
      </c>
      <c r="BJ417">
        <v>1601518900105</v>
      </c>
      <c r="BK417">
        <v>60151</v>
      </c>
      <c r="BL417" t="s">
        <v>102</v>
      </c>
      <c r="BS417" t="s">
        <v>95</v>
      </c>
      <c r="BX417">
        <v>0</v>
      </c>
      <c r="BY417">
        <v>0</v>
      </c>
      <c r="BZ417">
        <v>0</v>
      </c>
      <c r="CA417">
        <v>0</v>
      </c>
      <c r="CB417">
        <v>0</v>
      </c>
      <c r="CC417">
        <v>0</v>
      </c>
      <c r="CD417">
        <v>308277</v>
      </c>
      <c r="CE417">
        <v>308277</v>
      </c>
    </row>
    <row r="418" spans="1:83" ht="15">
      <c r="A418">
        <v>5</v>
      </c>
      <c r="B418" t="s">
        <v>82</v>
      </c>
      <c r="C418" s="2">
        <v>1601518000573</v>
      </c>
      <c r="D418">
        <v>9</v>
      </c>
      <c r="E418">
        <v>1</v>
      </c>
      <c r="F418" s="1">
        <v>43282</v>
      </c>
      <c r="G418" s="1">
        <v>43647</v>
      </c>
      <c r="H418">
        <v>931</v>
      </c>
      <c r="I418" t="s">
        <v>83</v>
      </c>
      <c r="J418" t="s">
        <v>84</v>
      </c>
      <c r="K418" t="s">
        <v>85</v>
      </c>
      <c r="L418">
        <v>1601</v>
      </c>
      <c r="M418" t="s">
        <v>86</v>
      </c>
      <c r="N418">
        <v>5802</v>
      </c>
      <c r="O418" t="s">
        <v>87</v>
      </c>
      <c r="P418">
        <v>8914800359</v>
      </c>
      <c r="Q418" t="s">
        <v>88</v>
      </c>
      <c r="R418">
        <v>1116922843</v>
      </c>
      <c r="S418" t="s">
        <v>523</v>
      </c>
      <c r="T418">
        <f>--3177724903</f>
        <v>3177724903</v>
      </c>
      <c r="U418" t="s">
        <v>91</v>
      </c>
      <c r="W418" t="s">
        <v>86</v>
      </c>
      <c r="X418">
        <v>2867</v>
      </c>
      <c r="Y418">
        <v>8908070566</v>
      </c>
      <c r="Z418" t="s">
        <v>104</v>
      </c>
      <c r="AA418">
        <v>160119312000004</v>
      </c>
      <c r="AB418" s="1">
        <v>43556</v>
      </c>
      <c r="AC418" s="1">
        <v>43556</v>
      </c>
      <c r="AD418" s="1">
        <v>43839</v>
      </c>
      <c r="AF418" s="1">
        <v>43859</v>
      </c>
      <c r="AH418" s="1">
        <v>43859</v>
      </c>
      <c r="AI418">
        <v>1</v>
      </c>
      <c r="AJ418" t="s">
        <v>93</v>
      </c>
      <c r="AK418" t="s">
        <v>94</v>
      </c>
      <c r="AL418" t="s">
        <v>95</v>
      </c>
      <c r="AM418" t="s">
        <v>96</v>
      </c>
      <c r="AN418">
        <v>14200</v>
      </c>
      <c r="AO418" t="s">
        <v>403</v>
      </c>
      <c r="AP418" t="s">
        <v>91</v>
      </c>
      <c r="AQ418" t="s">
        <v>91</v>
      </c>
      <c r="AR418" t="s">
        <v>91</v>
      </c>
      <c r="AS418" t="s">
        <v>91</v>
      </c>
      <c r="AU418" t="s">
        <v>98</v>
      </c>
      <c r="AV418" t="s">
        <v>99</v>
      </c>
      <c r="AW418">
        <v>100</v>
      </c>
      <c r="AX418">
        <v>0</v>
      </c>
      <c r="AY418">
        <v>591931031</v>
      </c>
      <c r="AZ418">
        <v>31</v>
      </c>
      <c r="BA418" t="s">
        <v>100</v>
      </c>
      <c r="BB418">
        <v>66001</v>
      </c>
      <c r="BC418" t="s">
        <v>86</v>
      </c>
      <c r="BD418" t="s">
        <v>101</v>
      </c>
      <c r="BE418" t="s">
        <v>91</v>
      </c>
      <c r="BF418" t="s">
        <v>91</v>
      </c>
      <c r="BG418">
        <v>0</v>
      </c>
      <c r="BH418">
        <v>0</v>
      </c>
      <c r="BI418" t="s">
        <v>91</v>
      </c>
      <c r="BJ418">
        <v>1601518900105</v>
      </c>
      <c r="BK418">
        <v>60151</v>
      </c>
      <c r="BL418" t="s">
        <v>102</v>
      </c>
      <c r="BS418" t="s">
        <v>95</v>
      </c>
      <c r="BX418">
        <v>0</v>
      </c>
      <c r="BY418">
        <v>0</v>
      </c>
      <c r="BZ418">
        <v>0</v>
      </c>
      <c r="CA418">
        <v>0</v>
      </c>
      <c r="CB418">
        <v>0</v>
      </c>
      <c r="CC418">
        <v>0</v>
      </c>
      <c r="CD418">
        <v>139940</v>
      </c>
      <c r="CE418">
        <v>139940</v>
      </c>
    </row>
    <row r="419" spans="1:83" ht="15">
      <c r="A419">
        <v>5</v>
      </c>
      <c r="B419" t="s">
        <v>82</v>
      </c>
      <c r="C419" s="2">
        <v>1601518000573</v>
      </c>
      <c r="D419">
        <v>9</v>
      </c>
      <c r="E419">
        <v>1</v>
      </c>
      <c r="F419" s="1">
        <v>43282</v>
      </c>
      <c r="G419" s="1">
        <v>43647</v>
      </c>
      <c r="H419">
        <v>931</v>
      </c>
      <c r="I419" t="s">
        <v>83</v>
      </c>
      <c r="J419" t="s">
        <v>84</v>
      </c>
      <c r="K419" t="s">
        <v>85</v>
      </c>
      <c r="L419">
        <v>1601</v>
      </c>
      <c r="M419" t="s">
        <v>86</v>
      </c>
      <c r="N419">
        <v>5802</v>
      </c>
      <c r="O419" t="s">
        <v>87</v>
      </c>
      <c r="P419">
        <v>8914800359</v>
      </c>
      <c r="Q419" t="s">
        <v>88</v>
      </c>
      <c r="R419">
        <v>1116922843</v>
      </c>
      <c r="S419" t="s">
        <v>523</v>
      </c>
      <c r="T419">
        <f>--3177724903</f>
        <v>3177724903</v>
      </c>
      <c r="U419" t="s">
        <v>91</v>
      </c>
      <c r="W419" t="s">
        <v>86</v>
      </c>
      <c r="X419">
        <v>3000</v>
      </c>
      <c r="Y419">
        <v>8909016044</v>
      </c>
      <c r="Z419" t="s">
        <v>92</v>
      </c>
      <c r="AA419">
        <v>160119312000004</v>
      </c>
      <c r="AB419" s="1">
        <v>43556</v>
      </c>
      <c r="AC419" s="1">
        <v>43556</v>
      </c>
      <c r="AD419" s="1">
        <v>43839</v>
      </c>
      <c r="AF419" s="1">
        <v>43859</v>
      </c>
      <c r="AH419" s="1">
        <v>43859</v>
      </c>
      <c r="AI419">
        <v>1</v>
      </c>
      <c r="AJ419" t="s">
        <v>93</v>
      </c>
      <c r="AK419" t="s">
        <v>94</v>
      </c>
      <c r="AL419" t="s">
        <v>95</v>
      </c>
      <c r="AM419" t="s">
        <v>96</v>
      </c>
      <c r="AN419">
        <v>14200</v>
      </c>
      <c r="AO419" t="s">
        <v>403</v>
      </c>
      <c r="AP419" t="s">
        <v>91</v>
      </c>
      <c r="AQ419" t="s">
        <v>91</v>
      </c>
      <c r="AR419" t="s">
        <v>91</v>
      </c>
      <c r="AS419" t="s">
        <v>91</v>
      </c>
      <c r="AU419" t="s">
        <v>98</v>
      </c>
      <c r="AV419" t="s">
        <v>99</v>
      </c>
      <c r="AW419">
        <v>100</v>
      </c>
      <c r="AX419">
        <v>0</v>
      </c>
      <c r="AY419">
        <v>591931031</v>
      </c>
      <c r="AZ419">
        <v>31</v>
      </c>
      <c r="BA419" t="s">
        <v>100</v>
      </c>
      <c r="BB419">
        <v>66001</v>
      </c>
      <c r="BC419" t="s">
        <v>86</v>
      </c>
      <c r="BD419" t="s">
        <v>101</v>
      </c>
      <c r="BE419" t="s">
        <v>91</v>
      </c>
      <c r="BF419" t="s">
        <v>91</v>
      </c>
      <c r="BG419">
        <v>0</v>
      </c>
      <c r="BH419">
        <v>0</v>
      </c>
      <c r="BI419" t="s">
        <v>91</v>
      </c>
      <c r="BJ419">
        <v>1601518900105</v>
      </c>
      <c r="BK419">
        <v>60151</v>
      </c>
      <c r="BL419" t="s">
        <v>102</v>
      </c>
      <c r="BS419" t="s">
        <v>95</v>
      </c>
      <c r="BX419">
        <v>0</v>
      </c>
      <c r="BY419">
        <v>0</v>
      </c>
      <c r="BZ419">
        <v>0</v>
      </c>
      <c r="CA419">
        <v>0</v>
      </c>
      <c r="CB419">
        <v>0</v>
      </c>
      <c r="CC419">
        <v>0</v>
      </c>
      <c r="CD419">
        <v>139940</v>
      </c>
      <c r="CE419">
        <v>139940</v>
      </c>
    </row>
    <row r="420" spans="1:83" ht="15">
      <c r="A420">
        <v>5</v>
      </c>
      <c r="B420" t="s">
        <v>82</v>
      </c>
      <c r="C420" s="2">
        <v>1601518000573</v>
      </c>
      <c r="D420">
        <v>9</v>
      </c>
      <c r="E420">
        <v>1</v>
      </c>
      <c r="F420" s="1">
        <v>43282</v>
      </c>
      <c r="G420" s="1">
        <v>43647</v>
      </c>
      <c r="H420">
        <v>931</v>
      </c>
      <c r="I420" t="s">
        <v>83</v>
      </c>
      <c r="J420" t="s">
        <v>84</v>
      </c>
      <c r="K420" t="s">
        <v>85</v>
      </c>
      <c r="L420">
        <v>1601</v>
      </c>
      <c r="M420" t="s">
        <v>86</v>
      </c>
      <c r="N420">
        <v>5802</v>
      </c>
      <c r="O420" t="s">
        <v>87</v>
      </c>
      <c r="P420">
        <v>8914800359</v>
      </c>
      <c r="Q420" t="s">
        <v>88</v>
      </c>
      <c r="R420">
        <v>1088330391</v>
      </c>
      <c r="S420" t="s">
        <v>524</v>
      </c>
      <c r="T420">
        <f>--3123573033</f>
        <v>3123573033</v>
      </c>
      <c r="U420" t="s">
        <v>91</v>
      </c>
      <c r="W420" t="s">
        <v>86</v>
      </c>
      <c r="X420">
        <v>2867</v>
      </c>
      <c r="Y420">
        <v>8908070566</v>
      </c>
      <c r="Z420" t="s">
        <v>104</v>
      </c>
      <c r="AA420">
        <v>160119312000005</v>
      </c>
      <c r="AB420" s="1">
        <v>43556</v>
      </c>
      <c r="AC420" s="1">
        <v>43556</v>
      </c>
      <c r="AD420" s="1">
        <v>43839</v>
      </c>
      <c r="AF420" s="1">
        <v>43840</v>
      </c>
      <c r="AH420" s="1">
        <v>43840</v>
      </c>
      <c r="AI420">
        <v>1</v>
      </c>
      <c r="AJ420" t="s">
        <v>93</v>
      </c>
      <c r="AK420" t="s">
        <v>94</v>
      </c>
      <c r="AL420" t="s">
        <v>95</v>
      </c>
      <c r="AM420" t="s">
        <v>96</v>
      </c>
      <c r="AN420">
        <v>14200</v>
      </c>
      <c r="AO420" t="s">
        <v>403</v>
      </c>
      <c r="AP420" t="s">
        <v>91</v>
      </c>
      <c r="AQ420" t="s">
        <v>91</v>
      </c>
      <c r="AR420" t="s">
        <v>91</v>
      </c>
      <c r="AS420" t="s">
        <v>91</v>
      </c>
      <c r="AU420" t="s">
        <v>98</v>
      </c>
      <c r="AV420" t="s">
        <v>99</v>
      </c>
      <c r="AW420">
        <v>100</v>
      </c>
      <c r="AX420">
        <v>0</v>
      </c>
      <c r="AY420">
        <v>591931031</v>
      </c>
      <c r="AZ420">
        <v>31</v>
      </c>
      <c r="BA420" t="s">
        <v>100</v>
      </c>
      <c r="BB420">
        <v>66001</v>
      </c>
      <c r="BC420" t="s">
        <v>86</v>
      </c>
      <c r="BD420" t="s">
        <v>101</v>
      </c>
      <c r="BE420" t="s">
        <v>91</v>
      </c>
      <c r="BF420" t="s">
        <v>91</v>
      </c>
      <c r="BG420">
        <v>0</v>
      </c>
      <c r="BH420">
        <v>0</v>
      </c>
      <c r="BI420" t="s">
        <v>91</v>
      </c>
      <c r="BJ420">
        <v>1601518900105</v>
      </c>
      <c r="BK420">
        <v>60151</v>
      </c>
      <c r="BL420" t="s">
        <v>102</v>
      </c>
      <c r="BS420" t="s">
        <v>95</v>
      </c>
      <c r="BX420">
        <v>0</v>
      </c>
      <c r="BY420">
        <v>0</v>
      </c>
      <c r="BZ420">
        <v>0</v>
      </c>
      <c r="CA420">
        <v>0</v>
      </c>
      <c r="CB420">
        <v>0</v>
      </c>
      <c r="CC420">
        <v>0</v>
      </c>
      <c r="CD420">
        <v>109680</v>
      </c>
      <c r="CE420">
        <v>109680</v>
      </c>
    </row>
    <row r="421" spans="1:83" ht="15">
      <c r="A421">
        <v>5</v>
      </c>
      <c r="B421" t="s">
        <v>82</v>
      </c>
      <c r="C421" s="2">
        <v>1601518000573</v>
      </c>
      <c r="D421">
        <v>9</v>
      </c>
      <c r="E421">
        <v>1</v>
      </c>
      <c r="F421" s="1">
        <v>43282</v>
      </c>
      <c r="G421" s="1">
        <v>43647</v>
      </c>
      <c r="H421">
        <v>931</v>
      </c>
      <c r="I421" t="s">
        <v>83</v>
      </c>
      <c r="J421" t="s">
        <v>84</v>
      </c>
      <c r="K421" t="s">
        <v>85</v>
      </c>
      <c r="L421">
        <v>1601</v>
      </c>
      <c r="M421" t="s">
        <v>86</v>
      </c>
      <c r="N421">
        <v>5802</v>
      </c>
      <c r="O421" t="s">
        <v>87</v>
      </c>
      <c r="P421">
        <v>8914800359</v>
      </c>
      <c r="Q421" t="s">
        <v>88</v>
      </c>
      <c r="R421">
        <v>1088330391</v>
      </c>
      <c r="S421" t="s">
        <v>524</v>
      </c>
      <c r="T421">
        <f>--3123573033</f>
        <v>3123573033</v>
      </c>
      <c r="U421" t="s">
        <v>91</v>
      </c>
      <c r="W421" t="s">
        <v>86</v>
      </c>
      <c r="X421">
        <v>3000</v>
      </c>
      <c r="Y421">
        <v>8909016044</v>
      </c>
      <c r="Z421" t="s">
        <v>92</v>
      </c>
      <c r="AA421">
        <v>160119312000005</v>
      </c>
      <c r="AB421" s="1">
        <v>43556</v>
      </c>
      <c r="AC421" s="1">
        <v>43556</v>
      </c>
      <c r="AD421" s="1">
        <v>43839</v>
      </c>
      <c r="AF421" s="1">
        <v>43840</v>
      </c>
      <c r="AH421" s="1">
        <v>43840</v>
      </c>
      <c r="AI421">
        <v>1</v>
      </c>
      <c r="AJ421" t="s">
        <v>93</v>
      </c>
      <c r="AK421" t="s">
        <v>94</v>
      </c>
      <c r="AL421" t="s">
        <v>95</v>
      </c>
      <c r="AM421" t="s">
        <v>96</v>
      </c>
      <c r="AN421">
        <v>14200</v>
      </c>
      <c r="AO421" t="s">
        <v>403</v>
      </c>
      <c r="AP421" t="s">
        <v>91</v>
      </c>
      <c r="AQ421" t="s">
        <v>91</v>
      </c>
      <c r="AR421" t="s">
        <v>91</v>
      </c>
      <c r="AS421" t="s">
        <v>91</v>
      </c>
      <c r="AU421" t="s">
        <v>98</v>
      </c>
      <c r="AV421" t="s">
        <v>99</v>
      </c>
      <c r="AW421">
        <v>100</v>
      </c>
      <c r="AX421">
        <v>0</v>
      </c>
      <c r="AY421">
        <v>591931031</v>
      </c>
      <c r="AZ421">
        <v>31</v>
      </c>
      <c r="BA421" t="s">
        <v>100</v>
      </c>
      <c r="BB421">
        <v>66001</v>
      </c>
      <c r="BC421" t="s">
        <v>86</v>
      </c>
      <c r="BD421" t="s">
        <v>101</v>
      </c>
      <c r="BE421" t="s">
        <v>91</v>
      </c>
      <c r="BF421" t="s">
        <v>91</v>
      </c>
      <c r="BG421">
        <v>0</v>
      </c>
      <c r="BH421">
        <v>0</v>
      </c>
      <c r="BI421" t="s">
        <v>91</v>
      </c>
      <c r="BJ421">
        <v>1601518900105</v>
      </c>
      <c r="BK421">
        <v>60151</v>
      </c>
      <c r="BL421" t="s">
        <v>102</v>
      </c>
      <c r="BS421" t="s">
        <v>95</v>
      </c>
      <c r="BX421">
        <v>0</v>
      </c>
      <c r="BY421">
        <v>0</v>
      </c>
      <c r="BZ421">
        <v>0</v>
      </c>
      <c r="CA421">
        <v>0</v>
      </c>
      <c r="CB421">
        <v>0</v>
      </c>
      <c r="CC421">
        <v>0</v>
      </c>
      <c r="CD421">
        <v>109680</v>
      </c>
      <c r="CE421">
        <v>109680</v>
      </c>
    </row>
    <row r="422" spans="1:83" ht="15">
      <c r="A422">
        <v>5</v>
      </c>
      <c r="B422" t="s">
        <v>82</v>
      </c>
      <c r="C422" s="2">
        <v>1601518000573</v>
      </c>
      <c r="D422">
        <v>9</v>
      </c>
      <c r="E422">
        <v>1</v>
      </c>
      <c r="F422" s="1">
        <v>43282</v>
      </c>
      <c r="G422" s="1">
        <v>43647</v>
      </c>
      <c r="H422">
        <v>931</v>
      </c>
      <c r="I422" t="s">
        <v>83</v>
      </c>
      <c r="J422" t="s">
        <v>84</v>
      </c>
      <c r="K422" t="s">
        <v>85</v>
      </c>
      <c r="L422">
        <v>1601</v>
      </c>
      <c r="M422" t="s">
        <v>86</v>
      </c>
      <c r="N422">
        <v>5802</v>
      </c>
      <c r="O422" t="s">
        <v>87</v>
      </c>
      <c r="P422">
        <v>8914800359</v>
      </c>
      <c r="Q422" t="s">
        <v>88</v>
      </c>
      <c r="R422">
        <v>1088357777</v>
      </c>
      <c r="S422" t="s">
        <v>525</v>
      </c>
      <c r="T422">
        <f>--3224703650</f>
        <v>3224703650</v>
      </c>
      <c r="U422" t="s">
        <v>91</v>
      </c>
      <c r="W422" t="s">
        <v>86</v>
      </c>
      <c r="X422">
        <v>2867</v>
      </c>
      <c r="Y422">
        <v>8908070566</v>
      </c>
      <c r="Z422" t="s">
        <v>104</v>
      </c>
      <c r="AA422">
        <v>160119312000006</v>
      </c>
      <c r="AB422" s="1">
        <v>43556</v>
      </c>
      <c r="AC422" s="1">
        <v>43556</v>
      </c>
      <c r="AD422" s="1">
        <v>43839</v>
      </c>
      <c r="AF422" s="1">
        <v>43840</v>
      </c>
      <c r="AH422" s="1">
        <v>43840</v>
      </c>
      <c r="AI422">
        <v>1</v>
      </c>
      <c r="AJ422" t="s">
        <v>93</v>
      </c>
      <c r="AK422" t="s">
        <v>94</v>
      </c>
      <c r="AL422" t="s">
        <v>95</v>
      </c>
      <c r="AM422" t="s">
        <v>96</v>
      </c>
      <c r="AN422">
        <v>14200</v>
      </c>
      <c r="AO422" t="s">
        <v>403</v>
      </c>
      <c r="AP422" t="s">
        <v>91</v>
      </c>
      <c r="AQ422" t="s">
        <v>91</v>
      </c>
      <c r="AR422" t="s">
        <v>91</v>
      </c>
      <c r="AS422" t="s">
        <v>91</v>
      </c>
      <c r="AU422" t="s">
        <v>98</v>
      </c>
      <c r="AV422" t="s">
        <v>99</v>
      </c>
      <c r="AW422">
        <v>100</v>
      </c>
      <c r="AX422">
        <v>0</v>
      </c>
      <c r="AY422">
        <v>591931031</v>
      </c>
      <c r="AZ422">
        <v>31</v>
      </c>
      <c r="BA422" t="s">
        <v>100</v>
      </c>
      <c r="BB422">
        <v>66001</v>
      </c>
      <c r="BC422" t="s">
        <v>86</v>
      </c>
      <c r="BD422" t="s">
        <v>101</v>
      </c>
      <c r="BE422" t="s">
        <v>91</v>
      </c>
      <c r="BF422" t="s">
        <v>91</v>
      </c>
      <c r="BG422">
        <v>0</v>
      </c>
      <c r="BH422">
        <v>0</v>
      </c>
      <c r="BI422" t="s">
        <v>91</v>
      </c>
      <c r="BJ422">
        <v>1601518900105</v>
      </c>
      <c r="BK422">
        <v>60151</v>
      </c>
      <c r="BL422" t="s">
        <v>102</v>
      </c>
      <c r="BS422" t="s">
        <v>95</v>
      </c>
      <c r="BX422">
        <v>0</v>
      </c>
      <c r="BY422">
        <v>0</v>
      </c>
      <c r="BZ422">
        <v>0</v>
      </c>
      <c r="CA422">
        <v>0</v>
      </c>
      <c r="CB422">
        <v>0</v>
      </c>
      <c r="CC422">
        <v>0</v>
      </c>
      <c r="CD422">
        <v>132920</v>
      </c>
      <c r="CE422">
        <v>132920</v>
      </c>
    </row>
    <row r="423" spans="1:83" ht="15">
      <c r="A423">
        <v>5</v>
      </c>
      <c r="B423" t="s">
        <v>82</v>
      </c>
      <c r="C423" s="2">
        <v>1601518000573</v>
      </c>
      <c r="D423">
        <v>9</v>
      </c>
      <c r="E423">
        <v>1</v>
      </c>
      <c r="F423" s="1">
        <v>43282</v>
      </c>
      <c r="G423" s="1">
        <v>43647</v>
      </c>
      <c r="H423">
        <v>931</v>
      </c>
      <c r="I423" t="s">
        <v>83</v>
      </c>
      <c r="J423" t="s">
        <v>84</v>
      </c>
      <c r="K423" t="s">
        <v>85</v>
      </c>
      <c r="L423">
        <v>1601</v>
      </c>
      <c r="M423" t="s">
        <v>86</v>
      </c>
      <c r="N423">
        <v>5802</v>
      </c>
      <c r="O423" t="s">
        <v>87</v>
      </c>
      <c r="P423">
        <v>8914800359</v>
      </c>
      <c r="Q423" t="s">
        <v>88</v>
      </c>
      <c r="R423">
        <v>1088357777</v>
      </c>
      <c r="S423" t="s">
        <v>525</v>
      </c>
      <c r="T423">
        <f>--3224703650</f>
        <v>3224703650</v>
      </c>
      <c r="U423" t="s">
        <v>91</v>
      </c>
      <c r="W423" t="s">
        <v>86</v>
      </c>
      <c r="X423">
        <v>3000</v>
      </c>
      <c r="Y423">
        <v>8909016044</v>
      </c>
      <c r="Z423" t="s">
        <v>92</v>
      </c>
      <c r="AA423">
        <v>160119312000006</v>
      </c>
      <c r="AB423" s="1">
        <v>43556</v>
      </c>
      <c r="AC423" s="1">
        <v>43556</v>
      </c>
      <c r="AD423" s="1">
        <v>43839</v>
      </c>
      <c r="AF423" s="1">
        <v>43840</v>
      </c>
      <c r="AH423" s="1">
        <v>43840</v>
      </c>
      <c r="AI423">
        <v>1</v>
      </c>
      <c r="AJ423" t="s">
        <v>93</v>
      </c>
      <c r="AK423" t="s">
        <v>94</v>
      </c>
      <c r="AL423" t="s">
        <v>95</v>
      </c>
      <c r="AM423" t="s">
        <v>96</v>
      </c>
      <c r="AN423">
        <v>14200</v>
      </c>
      <c r="AO423" t="s">
        <v>403</v>
      </c>
      <c r="AP423" t="s">
        <v>91</v>
      </c>
      <c r="AQ423" t="s">
        <v>91</v>
      </c>
      <c r="AR423" t="s">
        <v>91</v>
      </c>
      <c r="AS423" t="s">
        <v>91</v>
      </c>
      <c r="AU423" t="s">
        <v>98</v>
      </c>
      <c r="AV423" t="s">
        <v>99</v>
      </c>
      <c r="AW423">
        <v>100</v>
      </c>
      <c r="AX423">
        <v>0</v>
      </c>
      <c r="AY423">
        <v>591931031</v>
      </c>
      <c r="AZ423">
        <v>31</v>
      </c>
      <c r="BA423" t="s">
        <v>100</v>
      </c>
      <c r="BB423">
        <v>66001</v>
      </c>
      <c r="BC423" t="s">
        <v>86</v>
      </c>
      <c r="BD423" t="s">
        <v>101</v>
      </c>
      <c r="BE423" t="s">
        <v>91</v>
      </c>
      <c r="BF423" t="s">
        <v>91</v>
      </c>
      <c r="BG423">
        <v>0</v>
      </c>
      <c r="BH423">
        <v>0</v>
      </c>
      <c r="BI423" t="s">
        <v>91</v>
      </c>
      <c r="BJ423">
        <v>1601518900105</v>
      </c>
      <c r="BK423">
        <v>60151</v>
      </c>
      <c r="BL423" t="s">
        <v>102</v>
      </c>
      <c r="BS423" t="s">
        <v>95</v>
      </c>
      <c r="BX423">
        <v>0</v>
      </c>
      <c r="BY423">
        <v>0</v>
      </c>
      <c r="BZ423">
        <v>0</v>
      </c>
      <c r="CA423">
        <v>0</v>
      </c>
      <c r="CB423">
        <v>0</v>
      </c>
      <c r="CC423">
        <v>0</v>
      </c>
      <c r="CD423">
        <v>132920</v>
      </c>
      <c r="CE423">
        <v>132920</v>
      </c>
    </row>
    <row r="424" spans="1:83" ht="15">
      <c r="A424">
        <v>5</v>
      </c>
      <c r="B424" t="s">
        <v>82</v>
      </c>
      <c r="C424" s="2">
        <v>1601518000573</v>
      </c>
      <c r="D424">
        <v>9</v>
      </c>
      <c r="E424">
        <v>1</v>
      </c>
      <c r="F424" s="1">
        <v>43282</v>
      </c>
      <c r="G424" s="1">
        <v>43647</v>
      </c>
      <c r="H424">
        <v>931</v>
      </c>
      <c r="I424" t="s">
        <v>83</v>
      </c>
      <c r="J424" t="s">
        <v>84</v>
      </c>
      <c r="K424" t="s">
        <v>85</v>
      </c>
      <c r="L424">
        <v>1601</v>
      </c>
      <c r="M424" t="s">
        <v>86</v>
      </c>
      <c r="N424">
        <v>5802</v>
      </c>
      <c r="O424" t="s">
        <v>87</v>
      </c>
      <c r="P424">
        <v>8914800359</v>
      </c>
      <c r="Q424" t="s">
        <v>88</v>
      </c>
      <c r="R424">
        <v>1010095562</v>
      </c>
      <c r="S424" t="s">
        <v>166</v>
      </c>
      <c r="T424">
        <f>--3117576441</f>
        <v>3117576441</v>
      </c>
      <c r="U424" t="s">
        <v>91</v>
      </c>
      <c r="W424" t="s">
        <v>86</v>
      </c>
      <c r="X424">
        <v>2867</v>
      </c>
      <c r="Y424">
        <v>8908070566</v>
      </c>
      <c r="Z424" t="s">
        <v>104</v>
      </c>
      <c r="AA424">
        <v>160119312000007</v>
      </c>
      <c r="AB424" s="1">
        <v>43564</v>
      </c>
      <c r="AC424" s="1">
        <v>43564</v>
      </c>
      <c r="AD424" s="1">
        <v>43839</v>
      </c>
      <c r="AF424" s="1">
        <v>43853</v>
      </c>
      <c r="AH424" s="1">
        <v>43853</v>
      </c>
      <c r="AI424">
        <v>1</v>
      </c>
      <c r="AJ424" t="s">
        <v>93</v>
      </c>
      <c r="AK424" t="s">
        <v>94</v>
      </c>
      <c r="AL424" t="s">
        <v>95</v>
      </c>
      <c r="AM424" t="s">
        <v>96</v>
      </c>
      <c r="AN424">
        <v>14200</v>
      </c>
      <c r="AO424" t="s">
        <v>403</v>
      </c>
      <c r="AP424" t="s">
        <v>91</v>
      </c>
      <c r="AQ424" t="s">
        <v>91</v>
      </c>
      <c r="AR424" t="s">
        <v>91</v>
      </c>
      <c r="AS424" t="s">
        <v>91</v>
      </c>
      <c r="AU424" t="s">
        <v>98</v>
      </c>
      <c r="AV424" t="s">
        <v>99</v>
      </c>
      <c r="AW424">
        <v>100</v>
      </c>
      <c r="AX424">
        <v>0</v>
      </c>
      <c r="AY424">
        <v>591931031</v>
      </c>
      <c r="AZ424">
        <v>31</v>
      </c>
      <c r="BA424" t="s">
        <v>100</v>
      </c>
      <c r="BB424">
        <v>66001</v>
      </c>
      <c r="BC424" t="s">
        <v>86</v>
      </c>
      <c r="BD424" t="s">
        <v>101</v>
      </c>
      <c r="BE424" t="s">
        <v>91</v>
      </c>
      <c r="BF424" t="s">
        <v>91</v>
      </c>
      <c r="BG424">
        <v>0</v>
      </c>
      <c r="BH424">
        <v>0</v>
      </c>
      <c r="BI424" t="s">
        <v>91</v>
      </c>
      <c r="BJ424">
        <v>1601518900105</v>
      </c>
      <c r="BK424">
        <v>60151</v>
      </c>
      <c r="BL424" t="s">
        <v>102</v>
      </c>
      <c r="BS424" t="s">
        <v>95</v>
      </c>
      <c r="BX424">
        <v>0</v>
      </c>
      <c r="BY424">
        <v>0</v>
      </c>
      <c r="BZ424">
        <v>0</v>
      </c>
      <c r="CA424">
        <v>0</v>
      </c>
      <c r="CB424">
        <v>0</v>
      </c>
      <c r="CC424">
        <v>0</v>
      </c>
      <c r="CD424">
        <v>75920</v>
      </c>
      <c r="CE424">
        <v>75920</v>
      </c>
    </row>
    <row r="425" spans="1:83" ht="15">
      <c r="A425">
        <v>5</v>
      </c>
      <c r="B425" t="s">
        <v>82</v>
      </c>
      <c r="C425" s="2">
        <v>1601518000573</v>
      </c>
      <c r="D425">
        <v>9</v>
      </c>
      <c r="E425">
        <v>1</v>
      </c>
      <c r="F425" s="1">
        <v>43282</v>
      </c>
      <c r="G425" s="1">
        <v>43647</v>
      </c>
      <c r="H425">
        <v>931</v>
      </c>
      <c r="I425" t="s">
        <v>83</v>
      </c>
      <c r="J425" t="s">
        <v>84</v>
      </c>
      <c r="K425" t="s">
        <v>85</v>
      </c>
      <c r="L425">
        <v>1601</v>
      </c>
      <c r="M425" t="s">
        <v>86</v>
      </c>
      <c r="N425">
        <v>5802</v>
      </c>
      <c r="O425" t="s">
        <v>87</v>
      </c>
      <c r="P425">
        <v>8914800359</v>
      </c>
      <c r="Q425" t="s">
        <v>88</v>
      </c>
      <c r="R425">
        <v>1010095562</v>
      </c>
      <c r="S425" t="s">
        <v>166</v>
      </c>
      <c r="T425">
        <f>--3117576441</f>
        <v>3117576441</v>
      </c>
      <c r="U425" t="s">
        <v>91</v>
      </c>
      <c r="W425" t="s">
        <v>86</v>
      </c>
      <c r="X425">
        <v>3000</v>
      </c>
      <c r="Y425">
        <v>8909016044</v>
      </c>
      <c r="Z425" t="s">
        <v>92</v>
      </c>
      <c r="AA425">
        <v>160119312000007</v>
      </c>
      <c r="AB425" s="1">
        <v>43564</v>
      </c>
      <c r="AC425" s="1">
        <v>43564</v>
      </c>
      <c r="AD425" s="1">
        <v>43839</v>
      </c>
      <c r="AF425" s="1">
        <v>43853</v>
      </c>
      <c r="AH425" s="1">
        <v>43853</v>
      </c>
      <c r="AI425">
        <v>1</v>
      </c>
      <c r="AJ425" t="s">
        <v>93</v>
      </c>
      <c r="AK425" t="s">
        <v>94</v>
      </c>
      <c r="AL425" t="s">
        <v>95</v>
      </c>
      <c r="AM425" t="s">
        <v>96</v>
      </c>
      <c r="AN425">
        <v>14200</v>
      </c>
      <c r="AO425" t="s">
        <v>403</v>
      </c>
      <c r="AP425" t="s">
        <v>91</v>
      </c>
      <c r="AQ425" t="s">
        <v>91</v>
      </c>
      <c r="AR425" t="s">
        <v>91</v>
      </c>
      <c r="AS425" t="s">
        <v>91</v>
      </c>
      <c r="AU425" t="s">
        <v>98</v>
      </c>
      <c r="AV425" t="s">
        <v>99</v>
      </c>
      <c r="AW425">
        <v>100</v>
      </c>
      <c r="AX425">
        <v>0</v>
      </c>
      <c r="AY425">
        <v>591931031</v>
      </c>
      <c r="AZ425">
        <v>31</v>
      </c>
      <c r="BA425" t="s">
        <v>100</v>
      </c>
      <c r="BB425">
        <v>66001</v>
      </c>
      <c r="BC425" t="s">
        <v>86</v>
      </c>
      <c r="BD425" t="s">
        <v>101</v>
      </c>
      <c r="BE425" t="s">
        <v>91</v>
      </c>
      <c r="BF425" t="s">
        <v>91</v>
      </c>
      <c r="BG425">
        <v>0</v>
      </c>
      <c r="BH425">
        <v>0</v>
      </c>
      <c r="BI425" t="s">
        <v>91</v>
      </c>
      <c r="BJ425">
        <v>1601518900105</v>
      </c>
      <c r="BK425">
        <v>60151</v>
      </c>
      <c r="BL425" t="s">
        <v>102</v>
      </c>
      <c r="BS425" t="s">
        <v>95</v>
      </c>
      <c r="BX425">
        <v>0</v>
      </c>
      <c r="BY425">
        <v>0</v>
      </c>
      <c r="BZ425">
        <v>0</v>
      </c>
      <c r="CA425">
        <v>0</v>
      </c>
      <c r="CB425">
        <v>0</v>
      </c>
      <c r="CC425">
        <v>0</v>
      </c>
      <c r="CD425">
        <v>75920</v>
      </c>
      <c r="CE425">
        <v>75920</v>
      </c>
    </row>
    <row r="426" spans="1:83" ht="15">
      <c r="A426">
        <v>5</v>
      </c>
      <c r="B426" t="s">
        <v>82</v>
      </c>
      <c r="C426" s="2">
        <v>1601518000573</v>
      </c>
      <c r="D426">
        <v>9</v>
      </c>
      <c r="E426">
        <v>1</v>
      </c>
      <c r="F426" s="1">
        <v>43282</v>
      </c>
      <c r="G426" s="1">
        <v>43647</v>
      </c>
      <c r="H426">
        <v>931</v>
      </c>
      <c r="I426" t="s">
        <v>83</v>
      </c>
      <c r="J426" t="s">
        <v>84</v>
      </c>
      <c r="K426" t="s">
        <v>85</v>
      </c>
      <c r="L426">
        <v>1601</v>
      </c>
      <c r="M426" t="s">
        <v>86</v>
      </c>
      <c r="N426">
        <v>5802</v>
      </c>
      <c r="O426" t="s">
        <v>87</v>
      </c>
      <c r="P426">
        <v>8914800359</v>
      </c>
      <c r="Q426" t="s">
        <v>88</v>
      </c>
      <c r="R426">
        <v>1088304014</v>
      </c>
      <c r="S426" t="s">
        <v>526</v>
      </c>
      <c r="T426" t="s">
        <v>527</v>
      </c>
      <c r="U426" t="s">
        <v>91</v>
      </c>
      <c r="W426" t="s">
        <v>86</v>
      </c>
      <c r="X426">
        <v>2867</v>
      </c>
      <c r="Y426">
        <v>8908070566</v>
      </c>
      <c r="Z426" t="s">
        <v>104</v>
      </c>
      <c r="AA426">
        <v>160119312000008</v>
      </c>
      <c r="AB426" s="1">
        <v>43563</v>
      </c>
      <c r="AC426" s="1">
        <v>43563</v>
      </c>
      <c r="AD426" s="1">
        <v>43839</v>
      </c>
      <c r="AF426" s="1">
        <v>43840</v>
      </c>
      <c r="AH426" s="1">
        <v>43840</v>
      </c>
      <c r="AI426">
        <v>1</v>
      </c>
      <c r="AJ426" t="s">
        <v>93</v>
      </c>
      <c r="AK426" t="s">
        <v>94</v>
      </c>
      <c r="AL426" t="s">
        <v>95</v>
      </c>
      <c r="AM426" t="s">
        <v>96</v>
      </c>
      <c r="AN426">
        <v>14200</v>
      </c>
      <c r="AO426" t="s">
        <v>403</v>
      </c>
      <c r="AP426" t="s">
        <v>91</v>
      </c>
      <c r="AQ426" t="s">
        <v>91</v>
      </c>
      <c r="AR426" t="s">
        <v>91</v>
      </c>
      <c r="AS426" t="s">
        <v>91</v>
      </c>
      <c r="AU426" t="s">
        <v>98</v>
      </c>
      <c r="AV426" t="s">
        <v>99</v>
      </c>
      <c r="AW426">
        <v>100</v>
      </c>
      <c r="AX426">
        <v>0</v>
      </c>
      <c r="AY426">
        <v>591931031</v>
      </c>
      <c r="AZ426">
        <v>31</v>
      </c>
      <c r="BA426" t="s">
        <v>100</v>
      </c>
      <c r="BB426">
        <v>66001</v>
      </c>
      <c r="BC426" t="s">
        <v>86</v>
      </c>
      <c r="BD426" t="s">
        <v>101</v>
      </c>
      <c r="BE426" t="s">
        <v>91</v>
      </c>
      <c r="BF426" t="s">
        <v>91</v>
      </c>
      <c r="BG426">
        <v>0</v>
      </c>
      <c r="BH426">
        <v>0</v>
      </c>
      <c r="BI426" t="s">
        <v>91</v>
      </c>
      <c r="BJ426">
        <v>1601518900105</v>
      </c>
      <c r="BK426">
        <v>60151</v>
      </c>
      <c r="BL426" t="s">
        <v>102</v>
      </c>
      <c r="BS426" t="s">
        <v>95</v>
      </c>
      <c r="BX426">
        <v>0</v>
      </c>
      <c r="BY426">
        <v>0</v>
      </c>
      <c r="BZ426">
        <v>0</v>
      </c>
      <c r="CA426">
        <v>0</v>
      </c>
      <c r="CB426">
        <v>0</v>
      </c>
      <c r="CC426">
        <v>0</v>
      </c>
      <c r="CD426">
        <v>115200</v>
      </c>
      <c r="CE426">
        <v>115200</v>
      </c>
    </row>
    <row r="427" spans="1:83" ht="15">
      <c r="A427">
        <v>5</v>
      </c>
      <c r="B427" t="s">
        <v>82</v>
      </c>
      <c r="C427" s="2">
        <v>1601518000573</v>
      </c>
      <c r="D427">
        <v>9</v>
      </c>
      <c r="E427">
        <v>1</v>
      </c>
      <c r="F427" s="1">
        <v>43282</v>
      </c>
      <c r="G427" s="1">
        <v>43647</v>
      </c>
      <c r="H427">
        <v>931</v>
      </c>
      <c r="I427" t="s">
        <v>83</v>
      </c>
      <c r="J427" t="s">
        <v>84</v>
      </c>
      <c r="K427" t="s">
        <v>85</v>
      </c>
      <c r="L427">
        <v>1601</v>
      </c>
      <c r="M427" t="s">
        <v>86</v>
      </c>
      <c r="N427">
        <v>5802</v>
      </c>
      <c r="O427" t="s">
        <v>87</v>
      </c>
      <c r="P427">
        <v>8914800359</v>
      </c>
      <c r="Q427" t="s">
        <v>88</v>
      </c>
      <c r="R427">
        <v>1088304014</v>
      </c>
      <c r="S427" t="s">
        <v>526</v>
      </c>
      <c r="T427" t="s">
        <v>527</v>
      </c>
      <c r="U427" t="s">
        <v>91</v>
      </c>
      <c r="W427" t="s">
        <v>86</v>
      </c>
      <c r="X427">
        <v>3000</v>
      </c>
      <c r="Y427">
        <v>8909016044</v>
      </c>
      <c r="Z427" t="s">
        <v>92</v>
      </c>
      <c r="AA427">
        <v>160119312000008</v>
      </c>
      <c r="AB427" s="1">
        <v>43563</v>
      </c>
      <c r="AC427" s="1">
        <v>43563</v>
      </c>
      <c r="AD427" s="1">
        <v>43839</v>
      </c>
      <c r="AF427" s="1">
        <v>43840</v>
      </c>
      <c r="AH427" s="1">
        <v>43840</v>
      </c>
      <c r="AI427">
        <v>1</v>
      </c>
      <c r="AJ427" t="s">
        <v>93</v>
      </c>
      <c r="AK427" t="s">
        <v>94</v>
      </c>
      <c r="AL427" t="s">
        <v>95</v>
      </c>
      <c r="AM427" t="s">
        <v>96</v>
      </c>
      <c r="AN427">
        <v>14200</v>
      </c>
      <c r="AO427" t="s">
        <v>403</v>
      </c>
      <c r="AP427" t="s">
        <v>91</v>
      </c>
      <c r="AQ427" t="s">
        <v>91</v>
      </c>
      <c r="AR427" t="s">
        <v>91</v>
      </c>
      <c r="AS427" t="s">
        <v>91</v>
      </c>
      <c r="AU427" t="s">
        <v>98</v>
      </c>
      <c r="AV427" t="s">
        <v>99</v>
      </c>
      <c r="AW427">
        <v>100</v>
      </c>
      <c r="AX427">
        <v>0</v>
      </c>
      <c r="AY427">
        <v>591931031</v>
      </c>
      <c r="AZ427">
        <v>31</v>
      </c>
      <c r="BA427" t="s">
        <v>100</v>
      </c>
      <c r="BB427">
        <v>66001</v>
      </c>
      <c r="BC427" t="s">
        <v>86</v>
      </c>
      <c r="BD427" t="s">
        <v>101</v>
      </c>
      <c r="BE427" t="s">
        <v>91</v>
      </c>
      <c r="BF427" t="s">
        <v>91</v>
      </c>
      <c r="BG427">
        <v>0</v>
      </c>
      <c r="BH427">
        <v>0</v>
      </c>
      <c r="BI427" t="s">
        <v>91</v>
      </c>
      <c r="BJ427">
        <v>1601518900105</v>
      </c>
      <c r="BK427">
        <v>60151</v>
      </c>
      <c r="BL427" t="s">
        <v>102</v>
      </c>
      <c r="BS427" t="s">
        <v>95</v>
      </c>
      <c r="BX427">
        <v>0</v>
      </c>
      <c r="BY427">
        <v>0</v>
      </c>
      <c r="BZ427">
        <v>0</v>
      </c>
      <c r="CA427">
        <v>0</v>
      </c>
      <c r="CB427">
        <v>0</v>
      </c>
      <c r="CC427">
        <v>0</v>
      </c>
      <c r="CD427">
        <v>115200</v>
      </c>
      <c r="CE427">
        <v>115200</v>
      </c>
    </row>
    <row r="428" spans="1:83" ht="15">
      <c r="A428">
        <v>5</v>
      </c>
      <c r="B428" t="s">
        <v>82</v>
      </c>
      <c r="C428" s="2">
        <v>1601518000573</v>
      </c>
      <c r="D428">
        <v>9</v>
      </c>
      <c r="E428">
        <v>1</v>
      </c>
      <c r="F428" s="1">
        <v>43282</v>
      </c>
      <c r="G428" s="1">
        <v>43647</v>
      </c>
      <c r="H428">
        <v>931</v>
      </c>
      <c r="I428" t="s">
        <v>83</v>
      </c>
      <c r="J428" t="s">
        <v>84</v>
      </c>
      <c r="K428" t="s">
        <v>85</v>
      </c>
      <c r="L428">
        <v>1601</v>
      </c>
      <c r="M428" t="s">
        <v>86</v>
      </c>
      <c r="N428">
        <v>5802</v>
      </c>
      <c r="O428" t="s">
        <v>87</v>
      </c>
      <c r="P428">
        <v>8914800359</v>
      </c>
      <c r="Q428" t="s">
        <v>88</v>
      </c>
      <c r="R428">
        <v>1004699401</v>
      </c>
      <c r="S428" t="s">
        <v>528</v>
      </c>
      <c r="T428">
        <f>--3225671710</f>
        <v>3225671710</v>
      </c>
      <c r="U428" t="s">
        <v>91</v>
      </c>
      <c r="W428" t="s">
        <v>86</v>
      </c>
      <c r="X428">
        <v>2867</v>
      </c>
      <c r="Y428">
        <v>8908070566</v>
      </c>
      <c r="Z428" t="s">
        <v>104</v>
      </c>
      <c r="AA428">
        <v>160119312000009</v>
      </c>
      <c r="AB428" s="1">
        <v>43566</v>
      </c>
      <c r="AC428" s="1">
        <v>43566</v>
      </c>
      <c r="AD428" s="1">
        <v>43839</v>
      </c>
      <c r="AF428" s="1">
        <v>43840</v>
      </c>
      <c r="AH428" s="1">
        <v>43840</v>
      </c>
      <c r="AI428">
        <v>1</v>
      </c>
      <c r="AJ428" t="s">
        <v>93</v>
      </c>
      <c r="AK428" t="s">
        <v>94</v>
      </c>
      <c r="AL428" t="s">
        <v>95</v>
      </c>
      <c r="AM428" t="s">
        <v>96</v>
      </c>
      <c r="AN428">
        <v>14200</v>
      </c>
      <c r="AO428" t="s">
        <v>403</v>
      </c>
      <c r="AP428" t="s">
        <v>91</v>
      </c>
      <c r="AQ428" t="s">
        <v>91</v>
      </c>
      <c r="AR428" t="s">
        <v>91</v>
      </c>
      <c r="AS428" t="s">
        <v>91</v>
      </c>
      <c r="AU428" t="s">
        <v>98</v>
      </c>
      <c r="AV428" t="s">
        <v>99</v>
      </c>
      <c r="AW428">
        <v>100</v>
      </c>
      <c r="AX428">
        <v>0</v>
      </c>
      <c r="AY428">
        <v>591931031</v>
      </c>
      <c r="AZ428">
        <v>31</v>
      </c>
      <c r="BA428" t="s">
        <v>100</v>
      </c>
      <c r="BB428">
        <v>66001</v>
      </c>
      <c r="BC428" t="s">
        <v>86</v>
      </c>
      <c r="BD428" t="s">
        <v>101</v>
      </c>
      <c r="BE428" t="s">
        <v>91</v>
      </c>
      <c r="BF428" t="s">
        <v>91</v>
      </c>
      <c r="BG428">
        <v>0</v>
      </c>
      <c r="BH428">
        <v>0</v>
      </c>
      <c r="BI428" t="s">
        <v>91</v>
      </c>
      <c r="BJ428">
        <v>1601518900105</v>
      </c>
      <c r="BK428">
        <v>60151</v>
      </c>
      <c r="BL428" t="s">
        <v>102</v>
      </c>
      <c r="BS428" t="s">
        <v>95</v>
      </c>
      <c r="BX428">
        <v>0</v>
      </c>
      <c r="BY428">
        <v>0</v>
      </c>
      <c r="BZ428">
        <v>0</v>
      </c>
      <c r="CA428">
        <v>0</v>
      </c>
      <c r="CB428">
        <v>0</v>
      </c>
      <c r="CC428">
        <v>0</v>
      </c>
      <c r="CD428">
        <v>72420</v>
      </c>
      <c r="CE428">
        <v>72420</v>
      </c>
    </row>
    <row r="429" spans="1:83" ht="15">
      <c r="A429">
        <v>5</v>
      </c>
      <c r="B429" t="s">
        <v>82</v>
      </c>
      <c r="C429" s="2">
        <v>1601518000573</v>
      </c>
      <c r="D429">
        <v>9</v>
      </c>
      <c r="E429">
        <v>1</v>
      </c>
      <c r="F429" s="1">
        <v>43282</v>
      </c>
      <c r="G429" s="1">
        <v>43647</v>
      </c>
      <c r="H429">
        <v>931</v>
      </c>
      <c r="I429" t="s">
        <v>83</v>
      </c>
      <c r="J429" t="s">
        <v>84</v>
      </c>
      <c r="K429" t="s">
        <v>85</v>
      </c>
      <c r="L429">
        <v>1601</v>
      </c>
      <c r="M429" t="s">
        <v>86</v>
      </c>
      <c r="N429">
        <v>5802</v>
      </c>
      <c r="O429" t="s">
        <v>87</v>
      </c>
      <c r="P429">
        <v>8914800359</v>
      </c>
      <c r="Q429" t="s">
        <v>88</v>
      </c>
      <c r="R429">
        <v>1004699401</v>
      </c>
      <c r="S429" t="s">
        <v>528</v>
      </c>
      <c r="T429">
        <f>--3225671710</f>
        <v>3225671710</v>
      </c>
      <c r="U429" t="s">
        <v>91</v>
      </c>
      <c r="W429" t="s">
        <v>86</v>
      </c>
      <c r="X429">
        <v>3000</v>
      </c>
      <c r="Y429">
        <v>8909016044</v>
      </c>
      <c r="Z429" t="s">
        <v>92</v>
      </c>
      <c r="AA429">
        <v>160119312000009</v>
      </c>
      <c r="AB429" s="1">
        <v>43566</v>
      </c>
      <c r="AC429" s="1">
        <v>43566</v>
      </c>
      <c r="AD429" s="1">
        <v>43839</v>
      </c>
      <c r="AF429" s="1">
        <v>43840</v>
      </c>
      <c r="AH429" s="1">
        <v>43840</v>
      </c>
      <c r="AI429">
        <v>1</v>
      </c>
      <c r="AJ429" t="s">
        <v>93</v>
      </c>
      <c r="AK429" t="s">
        <v>94</v>
      </c>
      <c r="AL429" t="s">
        <v>95</v>
      </c>
      <c r="AM429" t="s">
        <v>96</v>
      </c>
      <c r="AN429">
        <v>14200</v>
      </c>
      <c r="AO429" t="s">
        <v>403</v>
      </c>
      <c r="AP429" t="s">
        <v>91</v>
      </c>
      <c r="AQ429" t="s">
        <v>91</v>
      </c>
      <c r="AR429" t="s">
        <v>91</v>
      </c>
      <c r="AS429" t="s">
        <v>91</v>
      </c>
      <c r="AU429" t="s">
        <v>98</v>
      </c>
      <c r="AV429" t="s">
        <v>99</v>
      </c>
      <c r="AW429">
        <v>100</v>
      </c>
      <c r="AX429">
        <v>0</v>
      </c>
      <c r="AY429">
        <v>591931031</v>
      </c>
      <c r="AZ429">
        <v>31</v>
      </c>
      <c r="BA429" t="s">
        <v>100</v>
      </c>
      <c r="BB429">
        <v>66001</v>
      </c>
      <c r="BC429" t="s">
        <v>86</v>
      </c>
      <c r="BD429" t="s">
        <v>101</v>
      </c>
      <c r="BE429" t="s">
        <v>91</v>
      </c>
      <c r="BF429" t="s">
        <v>91</v>
      </c>
      <c r="BG429">
        <v>0</v>
      </c>
      <c r="BH429">
        <v>0</v>
      </c>
      <c r="BI429" t="s">
        <v>91</v>
      </c>
      <c r="BJ429">
        <v>1601518900105</v>
      </c>
      <c r="BK429">
        <v>60151</v>
      </c>
      <c r="BL429" t="s">
        <v>102</v>
      </c>
      <c r="BS429" t="s">
        <v>95</v>
      </c>
      <c r="BX429">
        <v>0</v>
      </c>
      <c r="BY429">
        <v>0</v>
      </c>
      <c r="BZ429">
        <v>0</v>
      </c>
      <c r="CA429">
        <v>0</v>
      </c>
      <c r="CB429">
        <v>0</v>
      </c>
      <c r="CC429">
        <v>0</v>
      </c>
      <c r="CD429">
        <v>72420</v>
      </c>
      <c r="CE429">
        <v>72420</v>
      </c>
    </row>
    <row r="430" spans="1:83" ht="15">
      <c r="A430">
        <v>5</v>
      </c>
      <c r="B430" t="s">
        <v>82</v>
      </c>
      <c r="C430" s="2">
        <v>1601518000573</v>
      </c>
      <c r="D430">
        <v>9</v>
      </c>
      <c r="E430">
        <v>1</v>
      </c>
      <c r="F430" s="1">
        <v>43282</v>
      </c>
      <c r="G430" s="1">
        <v>43647</v>
      </c>
      <c r="H430">
        <v>931</v>
      </c>
      <c r="I430" t="s">
        <v>83</v>
      </c>
      <c r="J430" t="s">
        <v>84</v>
      </c>
      <c r="K430" t="s">
        <v>85</v>
      </c>
      <c r="L430">
        <v>1601</v>
      </c>
      <c r="M430" t="s">
        <v>86</v>
      </c>
      <c r="N430">
        <v>5802</v>
      </c>
      <c r="O430" t="s">
        <v>87</v>
      </c>
      <c r="P430">
        <v>8914800359</v>
      </c>
      <c r="Q430" t="s">
        <v>88</v>
      </c>
      <c r="R430">
        <v>1088293957</v>
      </c>
      <c r="S430" t="s">
        <v>284</v>
      </c>
      <c r="T430">
        <f>--3104125183</f>
        <v>3104125183</v>
      </c>
      <c r="U430" t="s">
        <v>91</v>
      </c>
      <c r="W430" t="s">
        <v>86</v>
      </c>
      <c r="X430">
        <v>3000</v>
      </c>
      <c r="Y430">
        <v>8909016044</v>
      </c>
      <c r="Z430" t="s">
        <v>92</v>
      </c>
      <c r="AA430">
        <v>160119312000010</v>
      </c>
      <c r="AB430" s="1">
        <v>43565</v>
      </c>
      <c r="AC430" s="1">
        <v>43565</v>
      </c>
      <c r="AD430" s="1">
        <v>43839</v>
      </c>
      <c r="AF430" s="1">
        <v>43840</v>
      </c>
      <c r="AH430" s="1">
        <v>43840</v>
      </c>
      <c r="AI430">
        <v>1</v>
      </c>
      <c r="AJ430" t="s">
        <v>93</v>
      </c>
      <c r="AK430" t="s">
        <v>94</v>
      </c>
      <c r="AL430" t="s">
        <v>95</v>
      </c>
      <c r="AM430" t="s">
        <v>96</v>
      </c>
      <c r="AN430">
        <v>14200</v>
      </c>
      <c r="AO430" t="s">
        <v>403</v>
      </c>
      <c r="AP430" t="s">
        <v>91</v>
      </c>
      <c r="AQ430" t="s">
        <v>91</v>
      </c>
      <c r="AR430" t="s">
        <v>91</v>
      </c>
      <c r="AS430" t="s">
        <v>91</v>
      </c>
      <c r="AU430" t="s">
        <v>98</v>
      </c>
      <c r="AV430" t="s">
        <v>99</v>
      </c>
      <c r="AW430">
        <v>100</v>
      </c>
      <c r="AX430">
        <v>0</v>
      </c>
      <c r="AY430">
        <v>591931031</v>
      </c>
      <c r="AZ430">
        <v>31</v>
      </c>
      <c r="BA430" t="s">
        <v>100</v>
      </c>
      <c r="BB430">
        <v>66001</v>
      </c>
      <c r="BC430" t="s">
        <v>86</v>
      </c>
      <c r="BD430" t="s">
        <v>101</v>
      </c>
      <c r="BE430" t="s">
        <v>91</v>
      </c>
      <c r="BF430" t="s">
        <v>91</v>
      </c>
      <c r="BG430">
        <v>0</v>
      </c>
      <c r="BH430">
        <v>0</v>
      </c>
      <c r="BI430" t="s">
        <v>91</v>
      </c>
      <c r="BJ430">
        <v>1601518900105</v>
      </c>
      <c r="BK430">
        <v>60151</v>
      </c>
      <c r="BL430" t="s">
        <v>102</v>
      </c>
      <c r="BS430" t="s">
        <v>95</v>
      </c>
      <c r="BX430">
        <v>0</v>
      </c>
      <c r="BY430">
        <v>0</v>
      </c>
      <c r="BZ430">
        <v>0</v>
      </c>
      <c r="CA430">
        <v>0</v>
      </c>
      <c r="CB430">
        <v>0</v>
      </c>
      <c r="CC430">
        <v>0</v>
      </c>
      <c r="CD430">
        <v>44520</v>
      </c>
      <c r="CE430">
        <v>44520</v>
      </c>
    </row>
    <row r="431" spans="1:83" ht="15">
      <c r="A431">
        <v>5</v>
      </c>
      <c r="B431" t="s">
        <v>82</v>
      </c>
      <c r="C431" s="2">
        <v>1601518000573</v>
      </c>
      <c r="D431">
        <v>9</v>
      </c>
      <c r="E431">
        <v>1</v>
      </c>
      <c r="F431" s="1">
        <v>43282</v>
      </c>
      <c r="G431" s="1">
        <v>43647</v>
      </c>
      <c r="H431">
        <v>931</v>
      </c>
      <c r="I431" t="s">
        <v>83</v>
      </c>
      <c r="J431" t="s">
        <v>84</v>
      </c>
      <c r="K431" t="s">
        <v>85</v>
      </c>
      <c r="L431">
        <v>1601</v>
      </c>
      <c r="M431" t="s">
        <v>86</v>
      </c>
      <c r="N431">
        <v>5802</v>
      </c>
      <c r="O431" t="s">
        <v>87</v>
      </c>
      <c r="P431">
        <v>8914800359</v>
      </c>
      <c r="Q431" t="s">
        <v>88</v>
      </c>
      <c r="R431">
        <v>1088293957</v>
      </c>
      <c r="S431" t="s">
        <v>284</v>
      </c>
      <c r="T431">
        <f>--3104125183</f>
        <v>3104125183</v>
      </c>
      <c r="U431" t="s">
        <v>91</v>
      </c>
      <c r="W431" t="s">
        <v>86</v>
      </c>
      <c r="X431">
        <v>2867</v>
      </c>
      <c r="Y431">
        <v>8908070566</v>
      </c>
      <c r="Z431" t="s">
        <v>104</v>
      </c>
      <c r="AA431">
        <v>160119312000010</v>
      </c>
      <c r="AB431" s="1">
        <v>43565</v>
      </c>
      <c r="AC431" s="1">
        <v>43565</v>
      </c>
      <c r="AD431" s="1">
        <v>43839</v>
      </c>
      <c r="AF431" s="1">
        <v>43840</v>
      </c>
      <c r="AH431" s="1">
        <v>43840</v>
      </c>
      <c r="AI431">
        <v>1</v>
      </c>
      <c r="AJ431" t="s">
        <v>93</v>
      </c>
      <c r="AK431" t="s">
        <v>94</v>
      </c>
      <c r="AL431" t="s">
        <v>95</v>
      </c>
      <c r="AM431" t="s">
        <v>96</v>
      </c>
      <c r="AN431">
        <v>14200</v>
      </c>
      <c r="AO431" t="s">
        <v>403</v>
      </c>
      <c r="AP431" t="s">
        <v>91</v>
      </c>
      <c r="AQ431" t="s">
        <v>91</v>
      </c>
      <c r="AR431" t="s">
        <v>91</v>
      </c>
      <c r="AS431" t="s">
        <v>91</v>
      </c>
      <c r="AU431" t="s">
        <v>98</v>
      </c>
      <c r="AV431" t="s">
        <v>99</v>
      </c>
      <c r="AW431">
        <v>100</v>
      </c>
      <c r="AX431">
        <v>0</v>
      </c>
      <c r="AY431">
        <v>591931031</v>
      </c>
      <c r="AZ431">
        <v>31</v>
      </c>
      <c r="BA431" t="s">
        <v>100</v>
      </c>
      <c r="BB431">
        <v>66001</v>
      </c>
      <c r="BC431" t="s">
        <v>86</v>
      </c>
      <c r="BD431" t="s">
        <v>101</v>
      </c>
      <c r="BE431" t="s">
        <v>91</v>
      </c>
      <c r="BF431" t="s">
        <v>91</v>
      </c>
      <c r="BG431">
        <v>0</v>
      </c>
      <c r="BH431">
        <v>0</v>
      </c>
      <c r="BI431" t="s">
        <v>91</v>
      </c>
      <c r="BJ431">
        <v>1601518900105</v>
      </c>
      <c r="BK431">
        <v>60151</v>
      </c>
      <c r="BL431" t="s">
        <v>102</v>
      </c>
      <c r="BS431" t="s">
        <v>95</v>
      </c>
      <c r="BX431">
        <v>0</v>
      </c>
      <c r="BY431">
        <v>0</v>
      </c>
      <c r="BZ431">
        <v>0</v>
      </c>
      <c r="CA431">
        <v>0</v>
      </c>
      <c r="CB431">
        <v>0</v>
      </c>
      <c r="CC431">
        <v>0</v>
      </c>
      <c r="CD431">
        <v>44520</v>
      </c>
      <c r="CE431">
        <v>44520</v>
      </c>
    </row>
    <row r="432" spans="1:83" ht="15">
      <c r="A432">
        <v>5</v>
      </c>
      <c r="B432" t="s">
        <v>82</v>
      </c>
      <c r="C432" s="2">
        <v>1601518000573</v>
      </c>
      <c r="D432">
        <v>9</v>
      </c>
      <c r="E432">
        <v>1</v>
      </c>
      <c r="F432" s="1">
        <v>43282</v>
      </c>
      <c r="G432" s="1">
        <v>43647</v>
      </c>
      <c r="H432">
        <v>931</v>
      </c>
      <c r="I432" t="s">
        <v>83</v>
      </c>
      <c r="J432" t="s">
        <v>84</v>
      </c>
      <c r="K432" t="s">
        <v>85</v>
      </c>
      <c r="L432">
        <v>1601</v>
      </c>
      <c r="M432" t="s">
        <v>86</v>
      </c>
      <c r="N432">
        <v>5802</v>
      </c>
      <c r="O432" t="s">
        <v>87</v>
      </c>
      <c r="P432">
        <v>8914800359</v>
      </c>
      <c r="Q432" t="s">
        <v>88</v>
      </c>
      <c r="R432">
        <v>1090151011</v>
      </c>
      <c r="S432" t="s">
        <v>529</v>
      </c>
      <c r="T432">
        <f>--3105103179</f>
        <v>3105103179</v>
      </c>
      <c r="U432" t="s">
        <v>91</v>
      </c>
      <c r="W432" t="s">
        <v>86</v>
      </c>
      <c r="X432">
        <v>2867</v>
      </c>
      <c r="Y432">
        <v>8908070566</v>
      </c>
      <c r="Z432" t="s">
        <v>104</v>
      </c>
      <c r="AA432">
        <v>160119312000011</v>
      </c>
      <c r="AB432" s="1">
        <v>43565</v>
      </c>
      <c r="AC432" s="1">
        <v>43565</v>
      </c>
      <c r="AD432" s="1">
        <v>43839</v>
      </c>
      <c r="AF432" s="1">
        <v>43840</v>
      </c>
      <c r="AH432" s="1">
        <v>43840</v>
      </c>
      <c r="AI432">
        <v>1</v>
      </c>
      <c r="AJ432" t="s">
        <v>93</v>
      </c>
      <c r="AK432" t="s">
        <v>94</v>
      </c>
      <c r="AL432" t="s">
        <v>95</v>
      </c>
      <c r="AM432" t="s">
        <v>96</v>
      </c>
      <c r="AN432">
        <v>14200</v>
      </c>
      <c r="AO432" t="s">
        <v>403</v>
      </c>
      <c r="AP432" t="s">
        <v>91</v>
      </c>
      <c r="AQ432" t="s">
        <v>91</v>
      </c>
      <c r="AR432" t="s">
        <v>91</v>
      </c>
      <c r="AS432" t="s">
        <v>91</v>
      </c>
      <c r="AU432" t="s">
        <v>98</v>
      </c>
      <c r="AV432" t="s">
        <v>99</v>
      </c>
      <c r="AW432">
        <v>100</v>
      </c>
      <c r="AX432">
        <v>0</v>
      </c>
      <c r="AY432">
        <v>591931031</v>
      </c>
      <c r="AZ432">
        <v>31</v>
      </c>
      <c r="BA432" t="s">
        <v>100</v>
      </c>
      <c r="BB432">
        <v>66001</v>
      </c>
      <c r="BC432" t="s">
        <v>86</v>
      </c>
      <c r="BD432" t="s">
        <v>101</v>
      </c>
      <c r="BE432" t="s">
        <v>91</v>
      </c>
      <c r="BF432" t="s">
        <v>91</v>
      </c>
      <c r="BG432">
        <v>0</v>
      </c>
      <c r="BH432">
        <v>0</v>
      </c>
      <c r="BI432" t="s">
        <v>91</v>
      </c>
      <c r="BJ432">
        <v>1601518900105</v>
      </c>
      <c r="BK432">
        <v>60151</v>
      </c>
      <c r="BL432" t="s">
        <v>102</v>
      </c>
      <c r="BS432" t="s">
        <v>95</v>
      </c>
      <c r="BX432">
        <v>0</v>
      </c>
      <c r="BY432">
        <v>0</v>
      </c>
      <c r="BZ432">
        <v>0</v>
      </c>
      <c r="CA432">
        <v>0</v>
      </c>
      <c r="CB432">
        <v>0</v>
      </c>
      <c r="CC432">
        <v>0</v>
      </c>
      <c r="CD432">
        <v>44900</v>
      </c>
      <c r="CE432">
        <v>44900</v>
      </c>
    </row>
    <row r="433" spans="1:83" ht="15">
      <c r="A433">
        <v>5</v>
      </c>
      <c r="B433" t="s">
        <v>82</v>
      </c>
      <c r="C433" s="2">
        <v>1601518000573</v>
      </c>
      <c r="D433">
        <v>9</v>
      </c>
      <c r="E433">
        <v>1</v>
      </c>
      <c r="F433" s="1">
        <v>43282</v>
      </c>
      <c r="G433" s="1">
        <v>43647</v>
      </c>
      <c r="H433">
        <v>931</v>
      </c>
      <c r="I433" t="s">
        <v>83</v>
      </c>
      <c r="J433" t="s">
        <v>84</v>
      </c>
      <c r="K433" t="s">
        <v>85</v>
      </c>
      <c r="L433">
        <v>1601</v>
      </c>
      <c r="M433" t="s">
        <v>86</v>
      </c>
      <c r="N433">
        <v>5802</v>
      </c>
      <c r="O433" t="s">
        <v>87</v>
      </c>
      <c r="P433">
        <v>8914800359</v>
      </c>
      <c r="Q433" t="s">
        <v>88</v>
      </c>
      <c r="R433">
        <v>1090151011</v>
      </c>
      <c r="S433" t="s">
        <v>529</v>
      </c>
      <c r="T433">
        <f>--3105103179</f>
        <v>3105103179</v>
      </c>
      <c r="U433" t="s">
        <v>91</v>
      </c>
      <c r="W433" t="s">
        <v>86</v>
      </c>
      <c r="X433">
        <v>3000</v>
      </c>
      <c r="Y433">
        <v>8909016044</v>
      </c>
      <c r="Z433" t="s">
        <v>92</v>
      </c>
      <c r="AA433">
        <v>160119312000011</v>
      </c>
      <c r="AB433" s="1">
        <v>43565</v>
      </c>
      <c r="AC433" s="1">
        <v>43565</v>
      </c>
      <c r="AD433" s="1">
        <v>43839</v>
      </c>
      <c r="AF433" s="1">
        <v>43840</v>
      </c>
      <c r="AH433" s="1">
        <v>43840</v>
      </c>
      <c r="AI433">
        <v>1</v>
      </c>
      <c r="AJ433" t="s">
        <v>93</v>
      </c>
      <c r="AK433" t="s">
        <v>94</v>
      </c>
      <c r="AL433" t="s">
        <v>95</v>
      </c>
      <c r="AM433" t="s">
        <v>96</v>
      </c>
      <c r="AN433">
        <v>14200</v>
      </c>
      <c r="AO433" t="s">
        <v>403</v>
      </c>
      <c r="AP433" t="s">
        <v>91</v>
      </c>
      <c r="AQ433" t="s">
        <v>91</v>
      </c>
      <c r="AR433" t="s">
        <v>91</v>
      </c>
      <c r="AS433" t="s">
        <v>91</v>
      </c>
      <c r="AU433" t="s">
        <v>98</v>
      </c>
      <c r="AV433" t="s">
        <v>99</v>
      </c>
      <c r="AW433">
        <v>100</v>
      </c>
      <c r="AX433">
        <v>0</v>
      </c>
      <c r="AY433">
        <v>591931031</v>
      </c>
      <c r="AZ433">
        <v>31</v>
      </c>
      <c r="BA433" t="s">
        <v>100</v>
      </c>
      <c r="BB433">
        <v>66001</v>
      </c>
      <c r="BC433" t="s">
        <v>86</v>
      </c>
      <c r="BD433" t="s">
        <v>101</v>
      </c>
      <c r="BE433" t="s">
        <v>91</v>
      </c>
      <c r="BF433" t="s">
        <v>91</v>
      </c>
      <c r="BG433">
        <v>0</v>
      </c>
      <c r="BH433">
        <v>0</v>
      </c>
      <c r="BI433" t="s">
        <v>91</v>
      </c>
      <c r="BJ433">
        <v>1601518900105</v>
      </c>
      <c r="BK433">
        <v>60151</v>
      </c>
      <c r="BL433" t="s">
        <v>102</v>
      </c>
      <c r="BS433" t="s">
        <v>95</v>
      </c>
      <c r="BX433">
        <v>0</v>
      </c>
      <c r="BY433">
        <v>0</v>
      </c>
      <c r="BZ433">
        <v>0</v>
      </c>
      <c r="CA433">
        <v>0</v>
      </c>
      <c r="CB433">
        <v>0</v>
      </c>
      <c r="CC433">
        <v>0</v>
      </c>
      <c r="CD433">
        <v>44900</v>
      </c>
      <c r="CE433">
        <v>44900</v>
      </c>
    </row>
    <row r="434" spans="1:83" ht="15">
      <c r="A434">
        <v>5</v>
      </c>
      <c r="B434" t="s">
        <v>82</v>
      </c>
      <c r="C434" s="2">
        <v>1601518000573</v>
      </c>
      <c r="D434">
        <v>9</v>
      </c>
      <c r="E434">
        <v>1</v>
      </c>
      <c r="F434" s="1">
        <v>43282</v>
      </c>
      <c r="G434" s="1">
        <v>43647</v>
      </c>
      <c r="H434">
        <v>931</v>
      </c>
      <c r="I434" t="s">
        <v>83</v>
      </c>
      <c r="J434" t="s">
        <v>84</v>
      </c>
      <c r="K434" t="s">
        <v>85</v>
      </c>
      <c r="L434">
        <v>1601</v>
      </c>
      <c r="M434" t="s">
        <v>86</v>
      </c>
      <c r="N434">
        <v>5802</v>
      </c>
      <c r="O434" t="s">
        <v>87</v>
      </c>
      <c r="P434">
        <v>8914800359</v>
      </c>
      <c r="Q434" t="s">
        <v>88</v>
      </c>
      <c r="R434">
        <v>1088351992</v>
      </c>
      <c r="S434" t="s">
        <v>530</v>
      </c>
      <c r="T434">
        <f>--3225902467</f>
        <v>3225902467</v>
      </c>
      <c r="U434" t="s">
        <v>91</v>
      </c>
      <c r="W434" t="s">
        <v>86</v>
      </c>
      <c r="X434">
        <v>2867</v>
      </c>
      <c r="Y434">
        <v>8908070566</v>
      </c>
      <c r="Z434" t="s">
        <v>104</v>
      </c>
      <c r="AA434">
        <v>160119312000012</v>
      </c>
      <c r="AB434" s="1">
        <v>43560</v>
      </c>
      <c r="AC434" s="1">
        <v>43560</v>
      </c>
      <c r="AD434" s="1">
        <v>43839</v>
      </c>
      <c r="AF434" s="1">
        <v>43840</v>
      </c>
      <c r="AH434" s="1">
        <v>43840</v>
      </c>
      <c r="AI434">
        <v>1</v>
      </c>
      <c r="AJ434" t="s">
        <v>93</v>
      </c>
      <c r="AK434" t="s">
        <v>94</v>
      </c>
      <c r="AL434" t="s">
        <v>95</v>
      </c>
      <c r="AM434" t="s">
        <v>96</v>
      </c>
      <c r="AN434">
        <v>14200</v>
      </c>
      <c r="AO434" t="s">
        <v>403</v>
      </c>
      <c r="AP434" t="s">
        <v>91</v>
      </c>
      <c r="AQ434" t="s">
        <v>91</v>
      </c>
      <c r="AR434" t="s">
        <v>91</v>
      </c>
      <c r="AS434" t="s">
        <v>91</v>
      </c>
      <c r="AU434" t="s">
        <v>98</v>
      </c>
      <c r="AV434" t="s">
        <v>99</v>
      </c>
      <c r="AW434">
        <v>100</v>
      </c>
      <c r="AX434">
        <v>0</v>
      </c>
      <c r="AY434">
        <v>591931031</v>
      </c>
      <c r="AZ434">
        <v>31</v>
      </c>
      <c r="BA434" t="s">
        <v>100</v>
      </c>
      <c r="BB434">
        <v>66001</v>
      </c>
      <c r="BC434" t="s">
        <v>86</v>
      </c>
      <c r="BD434" t="s">
        <v>101</v>
      </c>
      <c r="BE434" t="s">
        <v>91</v>
      </c>
      <c r="BF434" t="s">
        <v>91</v>
      </c>
      <c r="BG434">
        <v>0</v>
      </c>
      <c r="BH434">
        <v>0</v>
      </c>
      <c r="BI434" t="s">
        <v>91</v>
      </c>
      <c r="BJ434">
        <v>1601518900105</v>
      </c>
      <c r="BK434">
        <v>60151</v>
      </c>
      <c r="BL434" t="s">
        <v>102</v>
      </c>
      <c r="BS434" t="s">
        <v>95</v>
      </c>
      <c r="BX434">
        <v>0</v>
      </c>
      <c r="BY434">
        <v>0</v>
      </c>
      <c r="BZ434">
        <v>0</v>
      </c>
      <c r="CA434">
        <v>0</v>
      </c>
      <c r="CB434">
        <v>0</v>
      </c>
      <c r="CC434">
        <v>0</v>
      </c>
      <c r="CD434">
        <v>56440</v>
      </c>
      <c r="CE434">
        <v>56440</v>
      </c>
    </row>
    <row r="435" spans="1:83" ht="15">
      <c r="A435">
        <v>5</v>
      </c>
      <c r="B435" t="s">
        <v>82</v>
      </c>
      <c r="C435" s="2">
        <v>1601518000573</v>
      </c>
      <c r="D435">
        <v>9</v>
      </c>
      <c r="E435">
        <v>1</v>
      </c>
      <c r="F435" s="1">
        <v>43282</v>
      </c>
      <c r="G435" s="1">
        <v>43647</v>
      </c>
      <c r="H435">
        <v>931</v>
      </c>
      <c r="I435" t="s">
        <v>83</v>
      </c>
      <c r="J435" t="s">
        <v>84</v>
      </c>
      <c r="K435" t="s">
        <v>85</v>
      </c>
      <c r="L435">
        <v>1601</v>
      </c>
      <c r="M435" t="s">
        <v>86</v>
      </c>
      <c r="N435">
        <v>5802</v>
      </c>
      <c r="O435" t="s">
        <v>87</v>
      </c>
      <c r="P435">
        <v>8914800359</v>
      </c>
      <c r="Q435" t="s">
        <v>88</v>
      </c>
      <c r="R435">
        <v>1088351992</v>
      </c>
      <c r="S435" t="s">
        <v>530</v>
      </c>
      <c r="T435">
        <f>--3225902467</f>
        <v>3225902467</v>
      </c>
      <c r="U435" t="s">
        <v>91</v>
      </c>
      <c r="W435" t="s">
        <v>86</v>
      </c>
      <c r="X435">
        <v>3000</v>
      </c>
      <c r="Y435">
        <v>8909016044</v>
      </c>
      <c r="Z435" t="s">
        <v>92</v>
      </c>
      <c r="AA435">
        <v>160119312000012</v>
      </c>
      <c r="AB435" s="1">
        <v>43560</v>
      </c>
      <c r="AC435" s="1">
        <v>43560</v>
      </c>
      <c r="AD435" s="1">
        <v>43839</v>
      </c>
      <c r="AF435" s="1">
        <v>43840</v>
      </c>
      <c r="AH435" s="1">
        <v>43840</v>
      </c>
      <c r="AI435">
        <v>1</v>
      </c>
      <c r="AJ435" t="s">
        <v>93</v>
      </c>
      <c r="AK435" t="s">
        <v>94</v>
      </c>
      <c r="AL435" t="s">
        <v>95</v>
      </c>
      <c r="AM435" t="s">
        <v>96</v>
      </c>
      <c r="AN435">
        <v>14200</v>
      </c>
      <c r="AO435" t="s">
        <v>403</v>
      </c>
      <c r="AP435" t="s">
        <v>91</v>
      </c>
      <c r="AQ435" t="s">
        <v>91</v>
      </c>
      <c r="AR435" t="s">
        <v>91</v>
      </c>
      <c r="AS435" t="s">
        <v>91</v>
      </c>
      <c r="AU435" t="s">
        <v>98</v>
      </c>
      <c r="AV435" t="s">
        <v>99</v>
      </c>
      <c r="AW435">
        <v>100</v>
      </c>
      <c r="AX435">
        <v>0</v>
      </c>
      <c r="AY435">
        <v>591931031</v>
      </c>
      <c r="AZ435">
        <v>31</v>
      </c>
      <c r="BA435" t="s">
        <v>100</v>
      </c>
      <c r="BB435">
        <v>66001</v>
      </c>
      <c r="BC435" t="s">
        <v>86</v>
      </c>
      <c r="BD435" t="s">
        <v>101</v>
      </c>
      <c r="BE435" t="s">
        <v>91</v>
      </c>
      <c r="BF435" t="s">
        <v>91</v>
      </c>
      <c r="BG435">
        <v>0</v>
      </c>
      <c r="BH435">
        <v>0</v>
      </c>
      <c r="BI435" t="s">
        <v>91</v>
      </c>
      <c r="BJ435">
        <v>1601518900105</v>
      </c>
      <c r="BK435">
        <v>60151</v>
      </c>
      <c r="BL435" t="s">
        <v>102</v>
      </c>
      <c r="BS435" t="s">
        <v>95</v>
      </c>
      <c r="BX435">
        <v>0</v>
      </c>
      <c r="BY435">
        <v>0</v>
      </c>
      <c r="BZ435">
        <v>0</v>
      </c>
      <c r="CA435">
        <v>0</v>
      </c>
      <c r="CB435">
        <v>0</v>
      </c>
      <c r="CC435">
        <v>0</v>
      </c>
      <c r="CD435">
        <v>56440</v>
      </c>
      <c r="CE435">
        <v>56440</v>
      </c>
    </row>
    <row r="436" spans="1:83" ht="15">
      <c r="A436">
        <v>5</v>
      </c>
      <c r="B436" t="s">
        <v>82</v>
      </c>
      <c r="C436" s="2">
        <v>1601518000573</v>
      </c>
      <c r="D436">
        <v>7</v>
      </c>
      <c r="E436">
        <v>1</v>
      </c>
      <c r="F436" s="1">
        <v>43282</v>
      </c>
      <c r="G436" s="1">
        <v>43647</v>
      </c>
      <c r="H436">
        <v>931</v>
      </c>
      <c r="I436" t="s">
        <v>83</v>
      </c>
      <c r="J436" t="s">
        <v>84</v>
      </c>
      <c r="K436" t="s">
        <v>85</v>
      </c>
      <c r="L436">
        <v>1601</v>
      </c>
      <c r="M436" t="s">
        <v>86</v>
      </c>
      <c r="N436">
        <v>5802</v>
      </c>
      <c r="O436" t="s">
        <v>87</v>
      </c>
      <c r="P436">
        <v>8914800359</v>
      </c>
      <c r="Q436" t="s">
        <v>88</v>
      </c>
      <c r="R436">
        <v>1088252240</v>
      </c>
      <c r="S436" t="s">
        <v>531</v>
      </c>
      <c r="T436" t="s">
        <v>90</v>
      </c>
      <c r="U436" t="s">
        <v>91</v>
      </c>
      <c r="W436" t="s">
        <v>86</v>
      </c>
      <c r="X436">
        <v>2867</v>
      </c>
      <c r="Y436">
        <v>8908070566</v>
      </c>
      <c r="Z436" t="s">
        <v>104</v>
      </c>
      <c r="AA436">
        <v>160119312000013</v>
      </c>
      <c r="AB436" s="1">
        <v>43542</v>
      </c>
      <c r="AC436" s="1">
        <v>43542</v>
      </c>
      <c r="AD436" s="1">
        <v>43839</v>
      </c>
      <c r="AF436" s="1">
        <v>43915</v>
      </c>
      <c r="AH436" s="1">
        <v>43915</v>
      </c>
      <c r="AI436">
        <v>1</v>
      </c>
      <c r="AJ436" t="s">
        <v>93</v>
      </c>
      <c r="AK436" t="s">
        <v>94</v>
      </c>
      <c r="AL436" t="s">
        <v>95</v>
      </c>
      <c r="AM436" t="s">
        <v>96</v>
      </c>
      <c r="AN436">
        <v>5315</v>
      </c>
      <c r="AO436" t="s">
        <v>128</v>
      </c>
      <c r="AP436" t="s">
        <v>91</v>
      </c>
      <c r="AQ436" t="s">
        <v>91</v>
      </c>
      <c r="AR436" t="s">
        <v>91</v>
      </c>
      <c r="AS436" t="s">
        <v>91</v>
      </c>
      <c r="AU436" t="s">
        <v>98</v>
      </c>
      <c r="AV436" t="s">
        <v>99</v>
      </c>
      <c r="AW436">
        <v>100</v>
      </c>
      <c r="AX436">
        <v>0</v>
      </c>
      <c r="AY436">
        <v>591931031</v>
      </c>
      <c r="AZ436">
        <v>31</v>
      </c>
      <c r="BA436" t="s">
        <v>100</v>
      </c>
      <c r="BB436">
        <v>66001</v>
      </c>
      <c r="BC436" t="s">
        <v>86</v>
      </c>
      <c r="BD436" t="s">
        <v>101</v>
      </c>
      <c r="BE436" t="s">
        <v>91</v>
      </c>
      <c r="BF436" t="s">
        <v>91</v>
      </c>
      <c r="BG436">
        <v>0</v>
      </c>
      <c r="BH436">
        <v>0</v>
      </c>
      <c r="BI436" t="s">
        <v>91</v>
      </c>
      <c r="BJ436">
        <v>1601518900105</v>
      </c>
      <c r="BK436">
        <v>60151</v>
      </c>
      <c r="BL436" t="s">
        <v>102</v>
      </c>
      <c r="BS436" t="s">
        <v>95</v>
      </c>
      <c r="BW436" t="s">
        <v>532</v>
      </c>
      <c r="BX436">
        <v>0</v>
      </c>
      <c r="BY436">
        <v>0</v>
      </c>
      <c r="BZ436">
        <v>0</v>
      </c>
      <c r="CA436">
        <v>0</v>
      </c>
      <c r="CB436">
        <v>0</v>
      </c>
      <c r="CC436">
        <v>0</v>
      </c>
      <c r="CD436">
        <v>181351</v>
      </c>
      <c r="CE436">
        <v>181351</v>
      </c>
    </row>
    <row r="437" spans="1:83" ht="15">
      <c r="A437">
        <v>5</v>
      </c>
      <c r="B437" t="s">
        <v>82</v>
      </c>
      <c r="C437" s="2">
        <v>1601518000573</v>
      </c>
      <c r="D437">
        <v>7</v>
      </c>
      <c r="E437">
        <v>1</v>
      </c>
      <c r="F437" s="1">
        <v>43282</v>
      </c>
      <c r="G437" s="1">
        <v>43647</v>
      </c>
      <c r="H437">
        <v>931</v>
      </c>
      <c r="I437" t="s">
        <v>83</v>
      </c>
      <c r="J437" t="s">
        <v>84</v>
      </c>
      <c r="K437" t="s">
        <v>85</v>
      </c>
      <c r="L437">
        <v>1601</v>
      </c>
      <c r="M437" t="s">
        <v>86</v>
      </c>
      <c r="N437">
        <v>5802</v>
      </c>
      <c r="O437" t="s">
        <v>87</v>
      </c>
      <c r="P437">
        <v>8914800359</v>
      </c>
      <c r="Q437" t="s">
        <v>88</v>
      </c>
      <c r="R437">
        <v>1088252240</v>
      </c>
      <c r="S437" t="s">
        <v>531</v>
      </c>
      <c r="T437" t="s">
        <v>90</v>
      </c>
      <c r="U437" t="s">
        <v>91</v>
      </c>
      <c r="W437" t="s">
        <v>86</v>
      </c>
      <c r="X437">
        <v>3000</v>
      </c>
      <c r="Y437">
        <v>8909016044</v>
      </c>
      <c r="Z437" t="s">
        <v>92</v>
      </c>
      <c r="AA437">
        <v>160119312000013</v>
      </c>
      <c r="AB437" s="1">
        <v>43542</v>
      </c>
      <c r="AC437" s="1">
        <v>43542</v>
      </c>
      <c r="AD437" s="1">
        <v>43839</v>
      </c>
      <c r="AF437" s="1">
        <v>43915</v>
      </c>
      <c r="AH437" s="1">
        <v>43915</v>
      </c>
      <c r="AI437">
        <v>1</v>
      </c>
      <c r="AJ437" t="s">
        <v>93</v>
      </c>
      <c r="AK437" t="s">
        <v>94</v>
      </c>
      <c r="AL437" t="s">
        <v>95</v>
      </c>
      <c r="AM437" t="s">
        <v>96</v>
      </c>
      <c r="AN437">
        <v>5315</v>
      </c>
      <c r="AO437" t="s">
        <v>128</v>
      </c>
      <c r="AP437" t="s">
        <v>91</v>
      </c>
      <c r="AQ437" t="s">
        <v>91</v>
      </c>
      <c r="AR437" t="s">
        <v>91</v>
      </c>
      <c r="AS437" t="s">
        <v>91</v>
      </c>
      <c r="AU437" t="s">
        <v>98</v>
      </c>
      <c r="AV437" t="s">
        <v>99</v>
      </c>
      <c r="AW437">
        <v>100</v>
      </c>
      <c r="AX437">
        <v>0</v>
      </c>
      <c r="AY437">
        <v>591931031</v>
      </c>
      <c r="AZ437">
        <v>31</v>
      </c>
      <c r="BA437" t="s">
        <v>100</v>
      </c>
      <c r="BB437">
        <v>66001</v>
      </c>
      <c r="BC437" t="s">
        <v>86</v>
      </c>
      <c r="BD437" t="s">
        <v>101</v>
      </c>
      <c r="BE437" t="s">
        <v>91</v>
      </c>
      <c r="BF437" t="s">
        <v>91</v>
      </c>
      <c r="BG437">
        <v>0</v>
      </c>
      <c r="BH437">
        <v>0</v>
      </c>
      <c r="BI437" t="s">
        <v>91</v>
      </c>
      <c r="BJ437">
        <v>1601518900105</v>
      </c>
      <c r="BK437">
        <v>60151</v>
      </c>
      <c r="BL437" t="s">
        <v>102</v>
      </c>
      <c r="BS437" t="s">
        <v>95</v>
      </c>
      <c r="BW437" t="s">
        <v>532</v>
      </c>
      <c r="BX437">
        <v>0</v>
      </c>
      <c r="BY437">
        <v>0</v>
      </c>
      <c r="BZ437">
        <v>0</v>
      </c>
      <c r="CA437">
        <v>0</v>
      </c>
      <c r="CB437">
        <v>0</v>
      </c>
      <c r="CC437">
        <v>0</v>
      </c>
      <c r="CD437">
        <v>181351</v>
      </c>
      <c r="CE437">
        <v>181351</v>
      </c>
    </row>
    <row r="438" spans="1:83" ht="15">
      <c r="A438">
        <v>5</v>
      </c>
      <c r="B438" t="s">
        <v>82</v>
      </c>
      <c r="C438" s="2">
        <v>1601518000573</v>
      </c>
      <c r="D438">
        <v>9</v>
      </c>
      <c r="E438">
        <v>1</v>
      </c>
      <c r="F438" s="1">
        <v>43282</v>
      </c>
      <c r="G438" s="1">
        <v>43647</v>
      </c>
      <c r="H438">
        <v>931</v>
      </c>
      <c r="I438" t="s">
        <v>83</v>
      </c>
      <c r="J438" t="s">
        <v>84</v>
      </c>
      <c r="K438" t="s">
        <v>85</v>
      </c>
      <c r="L438">
        <v>1601</v>
      </c>
      <c r="M438" t="s">
        <v>86</v>
      </c>
      <c r="N438">
        <v>5802</v>
      </c>
      <c r="O438" t="s">
        <v>87</v>
      </c>
      <c r="P438">
        <v>8914800359</v>
      </c>
      <c r="Q438" t="s">
        <v>88</v>
      </c>
      <c r="R438">
        <v>1087195622</v>
      </c>
      <c r="S438" t="s">
        <v>533</v>
      </c>
      <c r="T438">
        <f>--3044997466</f>
        <v>3044997466</v>
      </c>
      <c r="U438" t="s">
        <v>91</v>
      </c>
      <c r="W438" t="s">
        <v>86</v>
      </c>
      <c r="X438">
        <v>2867</v>
      </c>
      <c r="Y438">
        <v>8908070566</v>
      </c>
      <c r="Z438" t="s">
        <v>104</v>
      </c>
      <c r="AA438">
        <v>160119312000014</v>
      </c>
      <c r="AB438" s="1">
        <v>43566</v>
      </c>
      <c r="AC438" s="1">
        <v>43566</v>
      </c>
      <c r="AD438" s="1">
        <v>43839</v>
      </c>
      <c r="AF438" s="1">
        <v>43840</v>
      </c>
      <c r="AH438" s="1">
        <v>43840</v>
      </c>
      <c r="AI438">
        <v>1</v>
      </c>
      <c r="AJ438" t="s">
        <v>93</v>
      </c>
      <c r="AK438" t="s">
        <v>94</v>
      </c>
      <c r="AL438" t="s">
        <v>95</v>
      </c>
      <c r="AM438" t="s">
        <v>96</v>
      </c>
      <c r="AN438">
        <v>14200</v>
      </c>
      <c r="AO438" t="s">
        <v>403</v>
      </c>
      <c r="AP438" t="s">
        <v>91</v>
      </c>
      <c r="AQ438" t="s">
        <v>91</v>
      </c>
      <c r="AR438" t="s">
        <v>91</v>
      </c>
      <c r="AS438" t="s">
        <v>91</v>
      </c>
      <c r="AU438" t="s">
        <v>98</v>
      </c>
      <c r="AV438" t="s">
        <v>99</v>
      </c>
      <c r="AW438">
        <v>100</v>
      </c>
      <c r="AX438">
        <v>0</v>
      </c>
      <c r="AY438">
        <v>591931031</v>
      </c>
      <c r="AZ438">
        <v>31</v>
      </c>
      <c r="BA438" t="s">
        <v>100</v>
      </c>
      <c r="BB438">
        <v>66001</v>
      </c>
      <c r="BC438" t="s">
        <v>86</v>
      </c>
      <c r="BD438" t="s">
        <v>101</v>
      </c>
      <c r="BE438" t="s">
        <v>91</v>
      </c>
      <c r="BF438" t="s">
        <v>91</v>
      </c>
      <c r="BG438">
        <v>0</v>
      </c>
      <c r="BH438">
        <v>0</v>
      </c>
      <c r="BI438" t="s">
        <v>91</v>
      </c>
      <c r="BJ438">
        <v>1601518900105</v>
      </c>
      <c r="BK438">
        <v>60151</v>
      </c>
      <c r="BL438" t="s">
        <v>102</v>
      </c>
      <c r="BS438" t="s">
        <v>95</v>
      </c>
      <c r="BX438">
        <v>0</v>
      </c>
      <c r="BY438">
        <v>0</v>
      </c>
      <c r="BZ438">
        <v>0</v>
      </c>
      <c r="CA438">
        <v>0</v>
      </c>
      <c r="CB438">
        <v>0</v>
      </c>
      <c r="CC438">
        <v>0</v>
      </c>
      <c r="CD438">
        <v>109680</v>
      </c>
      <c r="CE438">
        <v>109680</v>
      </c>
    </row>
    <row r="439" spans="1:83" ht="15">
      <c r="A439">
        <v>5</v>
      </c>
      <c r="B439" t="s">
        <v>82</v>
      </c>
      <c r="C439" s="2">
        <v>1601518000573</v>
      </c>
      <c r="D439">
        <v>9</v>
      </c>
      <c r="E439">
        <v>1</v>
      </c>
      <c r="F439" s="1">
        <v>43282</v>
      </c>
      <c r="G439" s="1">
        <v>43647</v>
      </c>
      <c r="H439">
        <v>931</v>
      </c>
      <c r="I439" t="s">
        <v>83</v>
      </c>
      <c r="J439" t="s">
        <v>84</v>
      </c>
      <c r="K439" t="s">
        <v>85</v>
      </c>
      <c r="L439">
        <v>1601</v>
      </c>
      <c r="M439" t="s">
        <v>86</v>
      </c>
      <c r="N439">
        <v>5802</v>
      </c>
      <c r="O439" t="s">
        <v>87</v>
      </c>
      <c r="P439">
        <v>8914800359</v>
      </c>
      <c r="Q439" t="s">
        <v>88</v>
      </c>
      <c r="R439">
        <v>1087195622</v>
      </c>
      <c r="S439" t="s">
        <v>533</v>
      </c>
      <c r="T439">
        <f>--3044997466</f>
        <v>3044997466</v>
      </c>
      <c r="U439" t="s">
        <v>91</v>
      </c>
      <c r="W439" t="s">
        <v>86</v>
      </c>
      <c r="X439">
        <v>3000</v>
      </c>
      <c r="Y439">
        <v>8909016044</v>
      </c>
      <c r="Z439" t="s">
        <v>92</v>
      </c>
      <c r="AA439">
        <v>160119312000014</v>
      </c>
      <c r="AB439" s="1">
        <v>43566</v>
      </c>
      <c r="AC439" s="1">
        <v>43566</v>
      </c>
      <c r="AD439" s="1">
        <v>43839</v>
      </c>
      <c r="AF439" s="1">
        <v>43840</v>
      </c>
      <c r="AH439" s="1">
        <v>43840</v>
      </c>
      <c r="AI439">
        <v>1</v>
      </c>
      <c r="AJ439" t="s">
        <v>93</v>
      </c>
      <c r="AK439" t="s">
        <v>94</v>
      </c>
      <c r="AL439" t="s">
        <v>95</v>
      </c>
      <c r="AM439" t="s">
        <v>96</v>
      </c>
      <c r="AN439">
        <v>14200</v>
      </c>
      <c r="AO439" t="s">
        <v>403</v>
      </c>
      <c r="AP439" t="s">
        <v>91</v>
      </c>
      <c r="AQ439" t="s">
        <v>91</v>
      </c>
      <c r="AR439" t="s">
        <v>91</v>
      </c>
      <c r="AS439" t="s">
        <v>91</v>
      </c>
      <c r="AU439" t="s">
        <v>98</v>
      </c>
      <c r="AV439" t="s">
        <v>99</v>
      </c>
      <c r="AW439">
        <v>100</v>
      </c>
      <c r="AX439">
        <v>0</v>
      </c>
      <c r="AY439">
        <v>591931031</v>
      </c>
      <c r="AZ439">
        <v>31</v>
      </c>
      <c r="BA439" t="s">
        <v>100</v>
      </c>
      <c r="BB439">
        <v>66001</v>
      </c>
      <c r="BC439" t="s">
        <v>86</v>
      </c>
      <c r="BD439" t="s">
        <v>101</v>
      </c>
      <c r="BE439" t="s">
        <v>91</v>
      </c>
      <c r="BF439" t="s">
        <v>91</v>
      </c>
      <c r="BG439">
        <v>0</v>
      </c>
      <c r="BH439">
        <v>0</v>
      </c>
      <c r="BI439" t="s">
        <v>91</v>
      </c>
      <c r="BJ439">
        <v>1601518900105</v>
      </c>
      <c r="BK439">
        <v>60151</v>
      </c>
      <c r="BL439" t="s">
        <v>102</v>
      </c>
      <c r="BS439" t="s">
        <v>95</v>
      </c>
      <c r="BX439">
        <v>0</v>
      </c>
      <c r="BY439">
        <v>0</v>
      </c>
      <c r="BZ439">
        <v>0</v>
      </c>
      <c r="CA439">
        <v>0</v>
      </c>
      <c r="CB439">
        <v>0</v>
      </c>
      <c r="CC439">
        <v>0</v>
      </c>
      <c r="CD439">
        <v>109680</v>
      </c>
      <c r="CE439">
        <v>109680</v>
      </c>
    </row>
    <row r="440" spans="1:83" ht="15">
      <c r="A440">
        <v>5</v>
      </c>
      <c r="B440" t="s">
        <v>82</v>
      </c>
      <c r="C440" s="2">
        <v>1601518000573</v>
      </c>
      <c r="D440">
        <v>9</v>
      </c>
      <c r="E440">
        <v>1</v>
      </c>
      <c r="F440" s="1">
        <v>43282</v>
      </c>
      <c r="G440" s="1">
        <v>43647</v>
      </c>
      <c r="H440">
        <v>931</v>
      </c>
      <c r="I440" t="s">
        <v>83</v>
      </c>
      <c r="J440" t="s">
        <v>84</v>
      </c>
      <c r="K440" t="s">
        <v>85</v>
      </c>
      <c r="L440">
        <v>1601</v>
      </c>
      <c r="M440" t="s">
        <v>86</v>
      </c>
      <c r="N440">
        <v>5802</v>
      </c>
      <c r="O440" t="s">
        <v>87</v>
      </c>
      <c r="P440">
        <v>8914800359</v>
      </c>
      <c r="Q440" t="s">
        <v>88</v>
      </c>
      <c r="R440">
        <v>1088356570</v>
      </c>
      <c r="S440" t="s">
        <v>534</v>
      </c>
      <c r="T440">
        <f>--213456789</f>
        <v>213456789</v>
      </c>
      <c r="U440" t="s">
        <v>91</v>
      </c>
      <c r="W440" t="s">
        <v>86</v>
      </c>
      <c r="X440">
        <v>3000</v>
      </c>
      <c r="Y440">
        <v>8909016044</v>
      </c>
      <c r="Z440" t="s">
        <v>92</v>
      </c>
      <c r="AA440">
        <v>160119312000015</v>
      </c>
      <c r="AB440" s="1">
        <v>43595</v>
      </c>
      <c r="AC440" s="1">
        <v>43595</v>
      </c>
      <c r="AD440" s="1">
        <v>43839</v>
      </c>
      <c r="AF440" s="1">
        <v>43840</v>
      </c>
      <c r="AH440" s="1">
        <v>43840</v>
      </c>
      <c r="AI440">
        <v>1</v>
      </c>
      <c r="AJ440" t="s">
        <v>93</v>
      </c>
      <c r="AK440" t="s">
        <v>94</v>
      </c>
      <c r="AL440" t="s">
        <v>95</v>
      </c>
      <c r="AM440" t="s">
        <v>96</v>
      </c>
      <c r="AN440">
        <v>14200</v>
      </c>
      <c r="AO440" t="s">
        <v>403</v>
      </c>
      <c r="AP440" t="s">
        <v>91</v>
      </c>
      <c r="AQ440" t="s">
        <v>91</v>
      </c>
      <c r="AR440" t="s">
        <v>91</v>
      </c>
      <c r="AS440" t="s">
        <v>91</v>
      </c>
      <c r="AU440" t="s">
        <v>98</v>
      </c>
      <c r="AV440" t="s">
        <v>99</v>
      </c>
      <c r="AW440">
        <v>100</v>
      </c>
      <c r="AX440">
        <v>0</v>
      </c>
      <c r="AY440">
        <v>591931031</v>
      </c>
      <c r="AZ440">
        <v>31</v>
      </c>
      <c r="BA440" t="s">
        <v>100</v>
      </c>
      <c r="BB440">
        <v>66001</v>
      </c>
      <c r="BC440" t="s">
        <v>86</v>
      </c>
      <c r="BD440" t="s">
        <v>101</v>
      </c>
      <c r="BE440" t="s">
        <v>91</v>
      </c>
      <c r="BF440" t="s">
        <v>91</v>
      </c>
      <c r="BG440">
        <v>0</v>
      </c>
      <c r="BH440">
        <v>0</v>
      </c>
      <c r="BI440" t="s">
        <v>91</v>
      </c>
      <c r="BJ440">
        <v>1601518900105</v>
      </c>
      <c r="BK440">
        <v>60151</v>
      </c>
      <c r="BL440" t="s">
        <v>102</v>
      </c>
      <c r="BS440" t="s">
        <v>95</v>
      </c>
      <c r="BX440">
        <v>0</v>
      </c>
      <c r="BY440">
        <v>0</v>
      </c>
      <c r="BZ440">
        <v>0</v>
      </c>
      <c r="CA440">
        <v>0</v>
      </c>
      <c r="CB440">
        <v>0</v>
      </c>
      <c r="CC440">
        <v>0</v>
      </c>
      <c r="CD440">
        <v>49320</v>
      </c>
      <c r="CE440">
        <v>49320</v>
      </c>
    </row>
    <row r="441" spans="1:83" ht="15">
      <c r="A441">
        <v>5</v>
      </c>
      <c r="B441" t="s">
        <v>82</v>
      </c>
      <c r="C441" s="2">
        <v>1601518000573</v>
      </c>
      <c r="D441">
        <v>9</v>
      </c>
      <c r="E441">
        <v>1</v>
      </c>
      <c r="F441" s="1">
        <v>43282</v>
      </c>
      <c r="G441" s="1">
        <v>43647</v>
      </c>
      <c r="H441">
        <v>931</v>
      </c>
      <c r="I441" t="s">
        <v>83</v>
      </c>
      <c r="J441" t="s">
        <v>84</v>
      </c>
      <c r="K441" t="s">
        <v>85</v>
      </c>
      <c r="L441">
        <v>1601</v>
      </c>
      <c r="M441" t="s">
        <v>86</v>
      </c>
      <c r="N441">
        <v>5802</v>
      </c>
      <c r="O441" t="s">
        <v>87</v>
      </c>
      <c r="P441">
        <v>8914800359</v>
      </c>
      <c r="Q441" t="s">
        <v>88</v>
      </c>
      <c r="R441">
        <v>1088356570</v>
      </c>
      <c r="S441" t="s">
        <v>534</v>
      </c>
      <c r="T441">
        <f>--213456789</f>
        <v>213456789</v>
      </c>
      <c r="U441" t="s">
        <v>91</v>
      </c>
      <c r="W441" t="s">
        <v>86</v>
      </c>
      <c r="X441">
        <v>2867</v>
      </c>
      <c r="Y441">
        <v>8908070566</v>
      </c>
      <c r="Z441" t="s">
        <v>104</v>
      </c>
      <c r="AA441">
        <v>160119312000015</v>
      </c>
      <c r="AB441" s="1">
        <v>43595</v>
      </c>
      <c r="AC441" s="1">
        <v>43595</v>
      </c>
      <c r="AD441" s="1">
        <v>43839</v>
      </c>
      <c r="AF441" s="1">
        <v>43840</v>
      </c>
      <c r="AH441" s="1">
        <v>43840</v>
      </c>
      <c r="AI441">
        <v>1</v>
      </c>
      <c r="AJ441" t="s">
        <v>93</v>
      </c>
      <c r="AK441" t="s">
        <v>94</v>
      </c>
      <c r="AL441" t="s">
        <v>95</v>
      </c>
      <c r="AM441" t="s">
        <v>96</v>
      </c>
      <c r="AN441">
        <v>14200</v>
      </c>
      <c r="AO441" t="s">
        <v>403</v>
      </c>
      <c r="AP441" t="s">
        <v>91</v>
      </c>
      <c r="AQ441" t="s">
        <v>91</v>
      </c>
      <c r="AR441" t="s">
        <v>91</v>
      </c>
      <c r="AS441" t="s">
        <v>91</v>
      </c>
      <c r="AU441" t="s">
        <v>98</v>
      </c>
      <c r="AV441" t="s">
        <v>99</v>
      </c>
      <c r="AW441">
        <v>100</v>
      </c>
      <c r="AX441">
        <v>0</v>
      </c>
      <c r="AY441">
        <v>591931031</v>
      </c>
      <c r="AZ441">
        <v>31</v>
      </c>
      <c r="BA441" t="s">
        <v>100</v>
      </c>
      <c r="BB441">
        <v>66001</v>
      </c>
      <c r="BC441" t="s">
        <v>86</v>
      </c>
      <c r="BD441" t="s">
        <v>101</v>
      </c>
      <c r="BE441" t="s">
        <v>91</v>
      </c>
      <c r="BF441" t="s">
        <v>91</v>
      </c>
      <c r="BG441">
        <v>0</v>
      </c>
      <c r="BH441">
        <v>0</v>
      </c>
      <c r="BI441" t="s">
        <v>91</v>
      </c>
      <c r="BJ441">
        <v>1601518900105</v>
      </c>
      <c r="BK441">
        <v>60151</v>
      </c>
      <c r="BL441" t="s">
        <v>102</v>
      </c>
      <c r="BS441" t="s">
        <v>95</v>
      </c>
      <c r="BX441">
        <v>0</v>
      </c>
      <c r="BY441">
        <v>0</v>
      </c>
      <c r="BZ441">
        <v>0</v>
      </c>
      <c r="CA441">
        <v>0</v>
      </c>
      <c r="CB441">
        <v>0</v>
      </c>
      <c r="CC441">
        <v>0</v>
      </c>
      <c r="CD441">
        <v>49320</v>
      </c>
      <c r="CE441">
        <v>49320</v>
      </c>
    </row>
    <row r="442" spans="1:83" ht="15">
      <c r="A442">
        <v>5</v>
      </c>
      <c r="B442" t="s">
        <v>82</v>
      </c>
      <c r="C442" s="2">
        <v>1601518000573</v>
      </c>
      <c r="D442">
        <v>9</v>
      </c>
      <c r="E442">
        <v>1</v>
      </c>
      <c r="F442" s="1">
        <v>43282</v>
      </c>
      <c r="G442" s="1">
        <v>43647</v>
      </c>
      <c r="H442">
        <v>931</v>
      </c>
      <c r="I442" t="s">
        <v>83</v>
      </c>
      <c r="J442" t="s">
        <v>84</v>
      </c>
      <c r="K442" t="s">
        <v>85</v>
      </c>
      <c r="L442">
        <v>1601</v>
      </c>
      <c r="M442" t="s">
        <v>86</v>
      </c>
      <c r="N442">
        <v>5802</v>
      </c>
      <c r="O442" t="s">
        <v>87</v>
      </c>
      <c r="P442">
        <v>8914800359</v>
      </c>
      <c r="Q442" t="s">
        <v>88</v>
      </c>
      <c r="R442">
        <v>1002590619</v>
      </c>
      <c r="S442" t="s">
        <v>535</v>
      </c>
      <c r="T442">
        <f>--3137354698</f>
        <v>3137354698</v>
      </c>
      <c r="U442" t="s">
        <v>91</v>
      </c>
      <c r="W442" t="s">
        <v>86</v>
      </c>
      <c r="X442">
        <v>2867</v>
      </c>
      <c r="Y442">
        <v>8908070566</v>
      </c>
      <c r="Z442" t="s">
        <v>104</v>
      </c>
      <c r="AA442">
        <v>160119312000016</v>
      </c>
      <c r="AB442" s="1">
        <v>43596</v>
      </c>
      <c r="AC442" s="1">
        <v>43596</v>
      </c>
      <c r="AD442" s="1">
        <v>43839</v>
      </c>
      <c r="AF442" s="1">
        <v>43840</v>
      </c>
      <c r="AH442" s="1">
        <v>43840</v>
      </c>
      <c r="AI442">
        <v>1</v>
      </c>
      <c r="AJ442" t="s">
        <v>93</v>
      </c>
      <c r="AK442" t="s">
        <v>94</v>
      </c>
      <c r="AL442" t="s">
        <v>95</v>
      </c>
      <c r="AM442" t="s">
        <v>96</v>
      </c>
      <c r="AN442">
        <v>14200</v>
      </c>
      <c r="AO442" t="s">
        <v>403</v>
      </c>
      <c r="AP442" t="s">
        <v>91</v>
      </c>
      <c r="AQ442" t="s">
        <v>91</v>
      </c>
      <c r="AR442" t="s">
        <v>91</v>
      </c>
      <c r="AS442" t="s">
        <v>91</v>
      </c>
      <c r="AU442" t="s">
        <v>98</v>
      </c>
      <c r="AV442" t="s">
        <v>99</v>
      </c>
      <c r="AW442">
        <v>100</v>
      </c>
      <c r="AX442">
        <v>0</v>
      </c>
      <c r="AY442">
        <v>591931031</v>
      </c>
      <c r="AZ442">
        <v>31</v>
      </c>
      <c r="BA442" t="s">
        <v>100</v>
      </c>
      <c r="BB442">
        <v>66001</v>
      </c>
      <c r="BC442" t="s">
        <v>86</v>
      </c>
      <c r="BD442" t="s">
        <v>101</v>
      </c>
      <c r="BE442" t="s">
        <v>91</v>
      </c>
      <c r="BF442" t="s">
        <v>91</v>
      </c>
      <c r="BG442">
        <v>0</v>
      </c>
      <c r="BH442">
        <v>0</v>
      </c>
      <c r="BI442" t="s">
        <v>91</v>
      </c>
      <c r="BJ442">
        <v>1601518900105</v>
      </c>
      <c r="BK442">
        <v>60151</v>
      </c>
      <c r="BL442" t="s">
        <v>102</v>
      </c>
      <c r="BS442" t="s">
        <v>95</v>
      </c>
      <c r="BX442">
        <v>0</v>
      </c>
      <c r="BY442">
        <v>0</v>
      </c>
      <c r="BZ442">
        <v>0</v>
      </c>
      <c r="CA442">
        <v>0</v>
      </c>
      <c r="CB442">
        <v>0</v>
      </c>
      <c r="CC442">
        <v>0</v>
      </c>
      <c r="CD442">
        <v>142180</v>
      </c>
      <c r="CE442">
        <v>142180</v>
      </c>
    </row>
    <row r="443" spans="1:83" ht="15">
      <c r="A443">
        <v>5</v>
      </c>
      <c r="B443" t="s">
        <v>82</v>
      </c>
      <c r="C443" s="2">
        <v>1601518000573</v>
      </c>
      <c r="D443">
        <v>9</v>
      </c>
      <c r="E443">
        <v>1</v>
      </c>
      <c r="F443" s="1">
        <v>43282</v>
      </c>
      <c r="G443" s="1">
        <v>43647</v>
      </c>
      <c r="H443">
        <v>931</v>
      </c>
      <c r="I443" t="s">
        <v>83</v>
      </c>
      <c r="J443" t="s">
        <v>84</v>
      </c>
      <c r="K443" t="s">
        <v>85</v>
      </c>
      <c r="L443">
        <v>1601</v>
      </c>
      <c r="M443" t="s">
        <v>86</v>
      </c>
      <c r="N443">
        <v>5802</v>
      </c>
      <c r="O443" t="s">
        <v>87</v>
      </c>
      <c r="P443">
        <v>8914800359</v>
      </c>
      <c r="Q443" t="s">
        <v>88</v>
      </c>
      <c r="R443">
        <v>1002590619</v>
      </c>
      <c r="S443" t="s">
        <v>535</v>
      </c>
      <c r="T443">
        <f>--3137354698</f>
        <v>3137354698</v>
      </c>
      <c r="U443" t="s">
        <v>91</v>
      </c>
      <c r="W443" t="s">
        <v>86</v>
      </c>
      <c r="X443">
        <v>3000</v>
      </c>
      <c r="Y443">
        <v>8909016044</v>
      </c>
      <c r="Z443" t="s">
        <v>92</v>
      </c>
      <c r="AA443">
        <v>160119312000016</v>
      </c>
      <c r="AB443" s="1">
        <v>43596</v>
      </c>
      <c r="AC443" s="1">
        <v>43596</v>
      </c>
      <c r="AD443" s="1">
        <v>43839</v>
      </c>
      <c r="AF443" s="1">
        <v>43840</v>
      </c>
      <c r="AH443" s="1">
        <v>43840</v>
      </c>
      <c r="AI443">
        <v>1</v>
      </c>
      <c r="AJ443" t="s">
        <v>93</v>
      </c>
      <c r="AK443" t="s">
        <v>94</v>
      </c>
      <c r="AL443" t="s">
        <v>95</v>
      </c>
      <c r="AM443" t="s">
        <v>96</v>
      </c>
      <c r="AN443">
        <v>14200</v>
      </c>
      <c r="AO443" t="s">
        <v>403</v>
      </c>
      <c r="AP443" t="s">
        <v>91</v>
      </c>
      <c r="AQ443" t="s">
        <v>91</v>
      </c>
      <c r="AR443" t="s">
        <v>91</v>
      </c>
      <c r="AS443" t="s">
        <v>91</v>
      </c>
      <c r="AU443" t="s">
        <v>98</v>
      </c>
      <c r="AV443" t="s">
        <v>99</v>
      </c>
      <c r="AW443">
        <v>100</v>
      </c>
      <c r="AX443">
        <v>0</v>
      </c>
      <c r="AY443">
        <v>591931031</v>
      </c>
      <c r="AZ443">
        <v>31</v>
      </c>
      <c r="BA443" t="s">
        <v>100</v>
      </c>
      <c r="BB443">
        <v>66001</v>
      </c>
      <c r="BC443" t="s">
        <v>86</v>
      </c>
      <c r="BD443" t="s">
        <v>101</v>
      </c>
      <c r="BE443" t="s">
        <v>91</v>
      </c>
      <c r="BF443" t="s">
        <v>91</v>
      </c>
      <c r="BG443">
        <v>0</v>
      </c>
      <c r="BH443">
        <v>0</v>
      </c>
      <c r="BI443" t="s">
        <v>91</v>
      </c>
      <c r="BJ443">
        <v>1601518900105</v>
      </c>
      <c r="BK443">
        <v>60151</v>
      </c>
      <c r="BL443" t="s">
        <v>102</v>
      </c>
      <c r="BS443" t="s">
        <v>95</v>
      </c>
      <c r="BX443">
        <v>0</v>
      </c>
      <c r="BY443">
        <v>0</v>
      </c>
      <c r="BZ443">
        <v>0</v>
      </c>
      <c r="CA443">
        <v>0</v>
      </c>
      <c r="CB443">
        <v>0</v>
      </c>
      <c r="CC443">
        <v>0</v>
      </c>
      <c r="CD443">
        <v>142180</v>
      </c>
      <c r="CE443">
        <v>142180</v>
      </c>
    </row>
    <row r="444" spans="1:83" ht="15">
      <c r="A444">
        <v>5</v>
      </c>
      <c r="B444" t="s">
        <v>82</v>
      </c>
      <c r="C444" s="2">
        <v>1601518000573</v>
      </c>
      <c r="D444">
        <v>9</v>
      </c>
      <c r="E444">
        <v>1</v>
      </c>
      <c r="F444" s="1">
        <v>43282</v>
      </c>
      <c r="G444" s="1">
        <v>43647</v>
      </c>
      <c r="H444">
        <v>931</v>
      </c>
      <c r="I444" t="s">
        <v>83</v>
      </c>
      <c r="J444" t="s">
        <v>84</v>
      </c>
      <c r="K444" t="s">
        <v>85</v>
      </c>
      <c r="L444">
        <v>1601</v>
      </c>
      <c r="M444" t="s">
        <v>86</v>
      </c>
      <c r="N444">
        <v>5802</v>
      </c>
      <c r="O444" t="s">
        <v>87</v>
      </c>
      <c r="P444">
        <v>8914800359</v>
      </c>
      <c r="Q444" t="s">
        <v>88</v>
      </c>
      <c r="R444">
        <v>1093228271</v>
      </c>
      <c r="S444" t="s">
        <v>536</v>
      </c>
      <c r="T444">
        <f>--3148579068</f>
        <v>3148579068</v>
      </c>
      <c r="U444" t="s">
        <v>91</v>
      </c>
      <c r="W444" t="s">
        <v>86</v>
      </c>
      <c r="X444">
        <v>2867</v>
      </c>
      <c r="Y444">
        <v>8908070566</v>
      </c>
      <c r="Z444" t="s">
        <v>104</v>
      </c>
      <c r="AA444">
        <v>160119312000017</v>
      </c>
      <c r="AB444" s="1">
        <v>43588</v>
      </c>
      <c r="AC444" s="1">
        <v>43588</v>
      </c>
      <c r="AD444" s="1">
        <v>43839</v>
      </c>
      <c r="AF444" s="1">
        <v>43840</v>
      </c>
      <c r="AH444" s="1">
        <v>43840</v>
      </c>
      <c r="AI444">
        <v>1</v>
      </c>
      <c r="AJ444" t="s">
        <v>93</v>
      </c>
      <c r="AK444" t="s">
        <v>94</v>
      </c>
      <c r="AL444" t="s">
        <v>95</v>
      </c>
      <c r="AM444" t="s">
        <v>96</v>
      </c>
      <c r="AN444">
        <v>14200</v>
      </c>
      <c r="AO444" t="s">
        <v>403</v>
      </c>
      <c r="AP444" t="s">
        <v>91</v>
      </c>
      <c r="AQ444" t="s">
        <v>91</v>
      </c>
      <c r="AR444" t="s">
        <v>91</v>
      </c>
      <c r="AS444" t="s">
        <v>91</v>
      </c>
      <c r="AU444" t="s">
        <v>98</v>
      </c>
      <c r="AV444" t="s">
        <v>99</v>
      </c>
      <c r="AW444">
        <v>100</v>
      </c>
      <c r="AX444">
        <v>0</v>
      </c>
      <c r="AY444">
        <v>591931031</v>
      </c>
      <c r="AZ444">
        <v>31</v>
      </c>
      <c r="BA444" t="s">
        <v>100</v>
      </c>
      <c r="BB444">
        <v>66001</v>
      </c>
      <c r="BC444" t="s">
        <v>86</v>
      </c>
      <c r="BD444" t="s">
        <v>101</v>
      </c>
      <c r="BE444" t="s">
        <v>91</v>
      </c>
      <c r="BF444" t="s">
        <v>91</v>
      </c>
      <c r="BG444">
        <v>0</v>
      </c>
      <c r="BH444">
        <v>0</v>
      </c>
      <c r="BI444" t="s">
        <v>91</v>
      </c>
      <c r="BJ444">
        <v>1601518900105</v>
      </c>
      <c r="BK444">
        <v>60151</v>
      </c>
      <c r="BL444" t="s">
        <v>102</v>
      </c>
      <c r="BS444" t="s">
        <v>95</v>
      </c>
      <c r="BX444">
        <v>0</v>
      </c>
      <c r="BY444">
        <v>0</v>
      </c>
      <c r="BZ444">
        <v>0</v>
      </c>
      <c r="CA444">
        <v>0</v>
      </c>
      <c r="CB444">
        <v>0</v>
      </c>
      <c r="CC444">
        <v>0</v>
      </c>
      <c r="CD444">
        <v>37800</v>
      </c>
      <c r="CE444">
        <v>37800</v>
      </c>
    </row>
    <row r="445" spans="1:83" ht="15">
      <c r="A445">
        <v>5</v>
      </c>
      <c r="B445" t="s">
        <v>82</v>
      </c>
      <c r="C445" s="2">
        <v>1601518000573</v>
      </c>
      <c r="D445">
        <v>9</v>
      </c>
      <c r="E445">
        <v>1</v>
      </c>
      <c r="F445" s="1">
        <v>43282</v>
      </c>
      <c r="G445" s="1">
        <v>43647</v>
      </c>
      <c r="H445">
        <v>931</v>
      </c>
      <c r="I445" t="s">
        <v>83</v>
      </c>
      <c r="J445" t="s">
        <v>84</v>
      </c>
      <c r="K445" t="s">
        <v>85</v>
      </c>
      <c r="L445">
        <v>1601</v>
      </c>
      <c r="M445" t="s">
        <v>86</v>
      </c>
      <c r="N445">
        <v>5802</v>
      </c>
      <c r="O445" t="s">
        <v>87</v>
      </c>
      <c r="P445">
        <v>8914800359</v>
      </c>
      <c r="Q445" t="s">
        <v>88</v>
      </c>
      <c r="R445">
        <v>1093228271</v>
      </c>
      <c r="S445" t="s">
        <v>536</v>
      </c>
      <c r="T445">
        <f>--3148579068</f>
        <v>3148579068</v>
      </c>
      <c r="U445" t="s">
        <v>91</v>
      </c>
      <c r="W445" t="s">
        <v>86</v>
      </c>
      <c r="X445">
        <v>3000</v>
      </c>
      <c r="Y445">
        <v>8909016044</v>
      </c>
      <c r="Z445" t="s">
        <v>92</v>
      </c>
      <c r="AA445">
        <v>160119312000017</v>
      </c>
      <c r="AB445" s="1">
        <v>43588</v>
      </c>
      <c r="AC445" s="1">
        <v>43588</v>
      </c>
      <c r="AD445" s="1">
        <v>43839</v>
      </c>
      <c r="AF445" s="1">
        <v>43840</v>
      </c>
      <c r="AH445" s="1">
        <v>43840</v>
      </c>
      <c r="AI445">
        <v>1</v>
      </c>
      <c r="AJ445" t="s">
        <v>93</v>
      </c>
      <c r="AK445" t="s">
        <v>94</v>
      </c>
      <c r="AL445" t="s">
        <v>95</v>
      </c>
      <c r="AM445" t="s">
        <v>96</v>
      </c>
      <c r="AN445">
        <v>14200</v>
      </c>
      <c r="AO445" t="s">
        <v>403</v>
      </c>
      <c r="AP445" t="s">
        <v>91</v>
      </c>
      <c r="AQ445" t="s">
        <v>91</v>
      </c>
      <c r="AR445" t="s">
        <v>91</v>
      </c>
      <c r="AS445" t="s">
        <v>91</v>
      </c>
      <c r="AU445" t="s">
        <v>98</v>
      </c>
      <c r="AV445" t="s">
        <v>99</v>
      </c>
      <c r="AW445">
        <v>100</v>
      </c>
      <c r="AX445">
        <v>0</v>
      </c>
      <c r="AY445">
        <v>591931031</v>
      </c>
      <c r="AZ445">
        <v>31</v>
      </c>
      <c r="BA445" t="s">
        <v>100</v>
      </c>
      <c r="BB445">
        <v>66001</v>
      </c>
      <c r="BC445" t="s">
        <v>86</v>
      </c>
      <c r="BD445" t="s">
        <v>101</v>
      </c>
      <c r="BE445" t="s">
        <v>91</v>
      </c>
      <c r="BF445" t="s">
        <v>91</v>
      </c>
      <c r="BG445">
        <v>0</v>
      </c>
      <c r="BH445">
        <v>0</v>
      </c>
      <c r="BI445" t="s">
        <v>91</v>
      </c>
      <c r="BJ445">
        <v>1601518900105</v>
      </c>
      <c r="BK445">
        <v>60151</v>
      </c>
      <c r="BL445" t="s">
        <v>102</v>
      </c>
      <c r="BS445" t="s">
        <v>95</v>
      </c>
      <c r="BX445">
        <v>0</v>
      </c>
      <c r="BY445">
        <v>0</v>
      </c>
      <c r="BZ445">
        <v>0</v>
      </c>
      <c r="CA445">
        <v>0</v>
      </c>
      <c r="CB445">
        <v>0</v>
      </c>
      <c r="CC445">
        <v>0</v>
      </c>
      <c r="CD445">
        <v>37800</v>
      </c>
      <c r="CE445">
        <v>37800</v>
      </c>
    </row>
    <row r="446" spans="1:83" ht="15">
      <c r="A446">
        <v>5</v>
      </c>
      <c r="B446" t="s">
        <v>82</v>
      </c>
      <c r="C446" s="2">
        <v>1601518000573</v>
      </c>
      <c r="D446">
        <v>9</v>
      </c>
      <c r="E446">
        <v>1</v>
      </c>
      <c r="F446" s="1">
        <v>43282</v>
      </c>
      <c r="G446" s="1">
        <v>43647</v>
      </c>
      <c r="H446">
        <v>931</v>
      </c>
      <c r="I446" t="s">
        <v>83</v>
      </c>
      <c r="J446" t="s">
        <v>84</v>
      </c>
      <c r="K446" t="s">
        <v>85</v>
      </c>
      <c r="L446">
        <v>1601</v>
      </c>
      <c r="M446" t="s">
        <v>86</v>
      </c>
      <c r="N446">
        <v>5802</v>
      </c>
      <c r="O446" t="s">
        <v>87</v>
      </c>
      <c r="P446">
        <v>8914800359</v>
      </c>
      <c r="Q446" t="s">
        <v>88</v>
      </c>
      <c r="R446">
        <v>1225089579</v>
      </c>
      <c r="S446" t="s">
        <v>537</v>
      </c>
      <c r="T446">
        <f>--3219931301</f>
        <v>3219931301</v>
      </c>
      <c r="U446" t="s">
        <v>91</v>
      </c>
      <c r="W446" t="s">
        <v>86</v>
      </c>
      <c r="X446">
        <v>2867</v>
      </c>
      <c r="Y446">
        <v>8908070566</v>
      </c>
      <c r="Z446" t="s">
        <v>104</v>
      </c>
      <c r="AA446">
        <v>160119312000018</v>
      </c>
      <c r="AB446" s="1">
        <v>43592</v>
      </c>
      <c r="AC446" s="1">
        <v>43592</v>
      </c>
      <c r="AD446" s="1">
        <v>43839</v>
      </c>
      <c r="AF446" s="1">
        <v>43840</v>
      </c>
      <c r="AH446" s="1">
        <v>43840</v>
      </c>
      <c r="AI446">
        <v>1</v>
      </c>
      <c r="AJ446" t="s">
        <v>93</v>
      </c>
      <c r="AK446" t="s">
        <v>94</v>
      </c>
      <c r="AL446" t="s">
        <v>95</v>
      </c>
      <c r="AM446" t="s">
        <v>96</v>
      </c>
      <c r="AN446">
        <v>14200</v>
      </c>
      <c r="AO446" t="s">
        <v>403</v>
      </c>
      <c r="AP446" t="s">
        <v>91</v>
      </c>
      <c r="AQ446" t="s">
        <v>91</v>
      </c>
      <c r="AR446" t="s">
        <v>91</v>
      </c>
      <c r="AS446" t="s">
        <v>91</v>
      </c>
      <c r="AU446" t="s">
        <v>98</v>
      </c>
      <c r="AV446" t="s">
        <v>99</v>
      </c>
      <c r="AW446">
        <v>100</v>
      </c>
      <c r="AX446">
        <v>0</v>
      </c>
      <c r="AY446">
        <v>591931031</v>
      </c>
      <c r="AZ446">
        <v>31</v>
      </c>
      <c r="BA446" t="s">
        <v>100</v>
      </c>
      <c r="BB446">
        <v>66001</v>
      </c>
      <c r="BC446" t="s">
        <v>86</v>
      </c>
      <c r="BD446" t="s">
        <v>101</v>
      </c>
      <c r="BE446" t="s">
        <v>91</v>
      </c>
      <c r="BF446" t="s">
        <v>91</v>
      </c>
      <c r="BG446">
        <v>0</v>
      </c>
      <c r="BH446">
        <v>0</v>
      </c>
      <c r="BI446" t="s">
        <v>91</v>
      </c>
      <c r="BJ446">
        <v>1601518900105</v>
      </c>
      <c r="BK446">
        <v>60151</v>
      </c>
      <c r="BL446" t="s">
        <v>102</v>
      </c>
      <c r="BS446" t="s">
        <v>95</v>
      </c>
      <c r="BX446">
        <v>0</v>
      </c>
      <c r="BY446">
        <v>0</v>
      </c>
      <c r="BZ446">
        <v>0</v>
      </c>
      <c r="CA446">
        <v>0</v>
      </c>
      <c r="CB446">
        <v>0</v>
      </c>
      <c r="CC446">
        <v>0</v>
      </c>
      <c r="CD446">
        <v>68770</v>
      </c>
      <c r="CE446">
        <v>68770</v>
      </c>
    </row>
    <row r="447" spans="1:83" ht="15">
      <c r="A447">
        <v>5</v>
      </c>
      <c r="B447" t="s">
        <v>82</v>
      </c>
      <c r="C447" s="2">
        <v>1601518000573</v>
      </c>
      <c r="D447">
        <v>9</v>
      </c>
      <c r="E447">
        <v>1</v>
      </c>
      <c r="F447" s="1">
        <v>43282</v>
      </c>
      <c r="G447" s="1">
        <v>43647</v>
      </c>
      <c r="H447">
        <v>931</v>
      </c>
      <c r="I447" t="s">
        <v>83</v>
      </c>
      <c r="J447" t="s">
        <v>84</v>
      </c>
      <c r="K447" t="s">
        <v>85</v>
      </c>
      <c r="L447">
        <v>1601</v>
      </c>
      <c r="M447" t="s">
        <v>86</v>
      </c>
      <c r="N447">
        <v>5802</v>
      </c>
      <c r="O447" t="s">
        <v>87</v>
      </c>
      <c r="P447">
        <v>8914800359</v>
      </c>
      <c r="Q447" t="s">
        <v>88</v>
      </c>
      <c r="R447">
        <v>1225089579</v>
      </c>
      <c r="S447" t="s">
        <v>537</v>
      </c>
      <c r="T447">
        <f>--3219931301</f>
        <v>3219931301</v>
      </c>
      <c r="U447" t="s">
        <v>91</v>
      </c>
      <c r="W447" t="s">
        <v>86</v>
      </c>
      <c r="X447">
        <v>3000</v>
      </c>
      <c r="Y447">
        <v>8909016044</v>
      </c>
      <c r="Z447" t="s">
        <v>92</v>
      </c>
      <c r="AA447">
        <v>160119312000018</v>
      </c>
      <c r="AB447" s="1">
        <v>43592</v>
      </c>
      <c r="AC447" s="1">
        <v>43592</v>
      </c>
      <c r="AD447" s="1">
        <v>43839</v>
      </c>
      <c r="AF447" s="1">
        <v>43840</v>
      </c>
      <c r="AH447" s="1">
        <v>43840</v>
      </c>
      <c r="AI447">
        <v>1</v>
      </c>
      <c r="AJ447" t="s">
        <v>93</v>
      </c>
      <c r="AK447" t="s">
        <v>94</v>
      </c>
      <c r="AL447" t="s">
        <v>95</v>
      </c>
      <c r="AM447" t="s">
        <v>96</v>
      </c>
      <c r="AN447">
        <v>14200</v>
      </c>
      <c r="AO447" t="s">
        <v>403</v>
      </c>
      <c r="AP447" t="s">
        <v>91</v>
      </c>
      <c r="AQ447" t="s">
        <v>91</v>
      </c>
      <c r="AR447" t="s">
        <v>91</v>
      </c>
      <c r="AS447" t="s">
        <v>91</v>
      </c>
      <c r="AU447" t="s">
        <v>98</v>
      </c>
      <c r="AV447" t="s">
        <v>99</v>
      </c>
      <c r="AW447">
        <v>100</v>
      </c>
      <c r="AX447">
        <v>0</v>
      </c>
      <c r="AY447">
        <v>591931031</v>
      </c>
      <c r="AZ447">
        <v>31</v>
      </c>
      <c r="BA447" t="s">
        <v>100</v>
      </c>
      <c r="BB447">
        <v>66001</v>
      </c>
      <c r="BC447" t="s">
        <v>86</v>
      </c>
      <c r="BD447" t="s">
        <v>101</v>
      </c>
      <c r="BE447" t="s">
        <v>91</v>
      </c>
      <c r="BF447" t="s">
        <v>91</v>
      </c>
      <c r="BG447">
        <v>0</v>
      </c>
      <c r="BH447">
        <v>0</v>
      </c>
      <c r="BI447" t="s">
        <v>91</v>
      </c>
      <c r="BJ447">
        <v>1601518900105</v>
      </c>
      <c r="BK447">
        <v>60151</v>
      </c>
      <c r="BL447" t="s">
        <v>102</v>
      </c>
      <c r="BS447" t="s">
        <v>95</v>
      </c>
      <c r="BX447">
        <v>0</v>
      </c>
      <c r="BY447">
        <v>0</v>
      </c>
      <c r="BZ447">
        <v>0</v>
      </c>
      <c r="CA447">
        <v>0</v>
      </c>
      <c r="CB447">
        <v>0</v>
      </c>
      <c r="CC447">
        <v>0</v>
      </c>
      <c r="CD447">
        <v>68770</v>
      </c>
      <c r="CE447">
        <v>68770</v>
      </c>
    </row>
    <row r="448" spans="1:83" ht="15">
      <c r="A448">
        <v>5</v>
      </c>
      <c r="B448" t="s">
        <v>82</v>
      </c>
      <c r="C448" s="2">
        <v>1601518000573</v>
      </c>
      <c r="D448">
        <v>9</v>
      </c>
      <c r="E448">
        <v>1</v>
      </c>
      <c r="F448" s="1">
        <v>43282</v>
      </c>
      <c r="G448" s="1">
        <v>43647</v>
      </c>
      <c r="H448">
        <v>931</v>
      </c>
      <c r="I448" t="s">
        <v>83</v>
      </c>
      <c r="J448" t="s">
        <v>84</v>
      </c>
      <c r="K448" t="s">
        <v>85</v>
      </c>
      <c r="L448">
        <v>1601</v>
      </c>
      <c r="M448" t="s">
        <v>86</v>
      </c>
      <c r="N448">
        <v>5802</v>
      </c>
      <c r="O448" t="s">
        <v>87</v>
      </c>
      <c r="P448">
        <v>8914800359</v>
      </c>
      <c r="Q448" t="s">
        <v>88</v>
      </c>
      <c r="R448">
        <v>1004529040</v>
      </c>
      <c r="S448" t="s">
        <v>538</v>
      </c>
      <c r="T448">
        <f>--3002346369</f>
        <v>3002346369</v>
      </c>
      <c r="U448" t="s">
        <v>91</v>
      </c>
      <c r="W448" t="s">
        <v>86</v>
      </c>
      <c r="X448">
        <v>3000</v>
      </c>
      <c r="Y448">
        <v>8909016044</v>
      </c>
      <c r="Z448" t="s">
        <v>92</v>
      </c>
      <c r="AA448">
        <v>160119312000019</v>
      </c>
      <c r="AB448" s="1">
        <v>43591</v>
      </c>
      <c r="AC448" s="1">
        <v>43591</v>
      </c>
      <c r="AD448" s="1">
        <v>43839</v>
      </c>
      <c r="AF448" s="1">
        <v>43840</v>
      </c>
      <c r="AH448" s="1">
        <v>43840</v>
      </c>
      <c r="AI448">
        <v>1</v>
      </c>
      <c r="AJ448" t="s">
        <v>93</v>
      </c>
      <c r="AK448" t="s">
        <v>94</v>
      </c>
      <c r="AL448" t="s">
        <v>95</v>
      </c>
      <c r="AM448" t="s">
        <v>96</v>
      </c>
      <c r="AN448">
        <v>14200</v>
      </c>
      <c r="AO448" t="s">
        <v>403</v>
      </c>
      <c r="AP448" t="s">
        <v>91</v>
      </c>
      <c r="AQ448" t="s">
        <v>91</v>
      </c>
      <c r="AR448" t="s">
        <v>91</v>
      </c>
      <c r="AS448" t="s">
        <v>91</v>
      </c>
      <c r="AU448" t="s">
        <v>98</v>
      </c>
      <c r="AV448" t="s">
        <v>99</v>
      </c>
      <c r="AW448">
        <v>100</v>
      </c>
      <c r="AX448">
        <v>0</v>
      </c>
      <c r="AY448">
        <v>591931031</v>
      </c>
      <c r="AZ448">
        <v>31</v>
      </c>
      <c r="BA448" t="s">
        <v>100</v>
      </c>
      <c r="BB448">
        <v>66001</v>
      </c>
      <c r="BC448" t="s">
        <v>86</v>
      </c>
      <c r="BD448" t="s">
        <v>101</v>
      </c>
      <c r="BE448" t="s">
        <v>91</v>
      </c>
      <c r="BF448" t="s">
        <v>91</v>
      </c>
      <c r="BG448">
        <v>0</v>
      </c>
      <c r="BH448">
        <v>0</v>
      </c>
      <c r="BI448" t="s">
        <v>91</v>
      </c>
      <c r="BJ448">
        <v>1601518900105</v>
      </c>
      <c r="BK448">
        <v>60151</v>
      </c>
      <c r="BL448" t="s">
        <v>102</v>
      </c>
      <c r="BS448" t="s">
        <v>95</v>
      </c>
      <c r="BX448">
        <v>0</v>
      </c>
      <c r="BY448">
        <v>0</v>
      </c>
      <c r="BZ448">
        <v>0</v>
      </c>
      <c r="CA448">
        <v>0</v>
      </c>
      <c r="CB448">
        <v>0</v>
      </c>
      <c r="CC448">
        <v>0</v>
      </c>
      <c r="CD448">
        <v>115200</v>
      </c>
      <c r="CE448">
        <v>115200</v>
      </c>
    </row>
    <row r="449" spans="1:83" ht="15">
      <c r="A449">
        <v>5</v>
      </c>
      <c r="B449" t="s">
        <v>82</v>
      </c>
      <c r="C449" s="2">
        <v>1601518000573</v>
      </c>
      <c r="D449">
        <v>9</v>
      </c>
      <c r="E449">
        <v>1</v>
      </c>
      <c r="F449" s="1">
        <v>43282</v>
      </c>
      <c r="G449" s="1">
        <v>43647</v>
      </c>
      <c r="H449">
        <v>931</v>
      </c>
      <c r="I449" t="s">
        <v>83</v>
      </c>
      <c r="J449" t="s">
        <v>84</v>
      </c>
      <c r="K449" t="s">
        <v>85</v>
      </c>
      <c r="L449">
        <v>1601</v>
      </c>
      <c r="M449" t="s">
        <v>86</v>
      </c>
      <c r="N449">
        <v>5802</v>
      </c>
      <c r="O449" t="s">
        <v>87</v>
      </c>
      <c r="P449">
        <v>8914800359</v>
      </c>
      <c r="Q449" t="s">
        <v>88</v>
      </c>
      <c r="R449">
        <v>1004529040</v>
      </c>
      <c r="S449" t="s">
        <v>538</v>
      </c>
      <c r="T449">
        <f>--3002346369</f>
        <v>3002346369</v>
      </c>
      <c r="U449" t="s">
        <v>91</v>
      </c>
      <c r="W449" t="s">
        <v>86</v>
      </c>
      <c r="X449">
        <v>2867</v>
      </c>
      <c r="Y449">
        <v>8908070566</v>
      </c>
      <c r="Z449" t="s">
        <v>104</v>
      </c>
      <c r="AA449">
        <v>160119312000019</v>
      </c>
      <c r="AB449" s="1">
        <v>43591</v>
      </c>
      <c r="AC449" s="1">
        <v>43591</v>
      </c>
      <c r="AD449" s="1">
        <v>43839</v>
      </c>
      <c r="AF449" s="1">
        <v>43840</v>
      </c>
      <c r="AH449" s="1">
        <v>43840</v>
      </c>
      <c r="AI449">
        <v>1</v>
      </c>
      <c r="AJ449" t="s">
        <v>93</v>
      </c>
      <c r="AK449" t="s">
        <v>94</v>
      </c>
      <c r="AL449" t="s">
        <v>95</v>
      </c>
      <c r="AM449" t="s">
        <v>96</v>
      </c>
      <c r="AN449">
        <v>14200</v>
      </c>
      <c r="AO449" t="s">
        <v>403</v>
      </c>
      <c r="AP449" t="s">
        <v>91</v>
      </c>
      <c r="AQ449" t="s">
        <v>91</v>
      </c>
      <c r="AR449" t="s">
        <v>91</v>
      </c>
      <c r="AS449" t="s">
        <v>91</v>
      </c>
      <c r="AU449" t="s">
        <v>98</v>
      </c>
      <c r="AV449" t="s">
        <v>99</v>
      </c>
      <c r="AW449">
        <v>100</v>
      </c>
      <c r="AX449">
        <v>0</v>
      </c>
      <c r="AY449">
        <v>591931031</v>
      </c>
      <c r="AZ449">
        <v>31</v>
      </c>
      <c r="BA449" t="s">
        <v>100</v>
      </c>
      <c r="BB449">
        <v>66001</v>
      </c>
      <c r="BC449" t="s">
        <v>86</v>
      </c>
      <c r="BD449" t="s">
        <v>101</v>
      </c>
      <c r="BE449" t="s">
        <v>91</v>
      </c>
      <c r="BF449" t="s">
        <v>91</v>
      </c>
      <c r="BG449">
        <v>0</v>
      </c>
      <c r="BH449">
        <v>0</v>
      </c>
      <c r="BI449" t="s">
        <v>91</v>
      </c>
      <c r="BJ449">
        <v>1601518900105</v>
      </c>
      <c r="BK449">
        <v>60151</v>
      </c>
      <c r="BL449" t="s">
        <v>102</v>
      </c>
      <c r="BS449" t="s">
        <v>95</v>
      </c>
      <c r="BX449">
        <v>0</v>
      </c>
      <c r="BY449">
        <v>0</v>
      </c>
      <c r="BZ449">
        <v>0</v>
      </c>
      <c r="CA449">
        <v>0</v>
      </c>
      <c r="CB449">
        <v>0</v>
      </c>
      <c r="CC449">
        <v>0</v>
      </c>
      <c r="CD449">
        <v>115200</v>
      </c>
      <c r="CE449">
        <v>115200</v>
      </c>
    </row>
    <row r="450" spans="1:83" ht="15">
      <c r="A450">
        <v>5</v>
      </c>
      <c r="B450" t="s">
        <v>82</v>
      </c>
      <c r="C450" s="2">
        <v>1601518000573</v>
      </c>
      <c r="D450">
        <v>9</v>
      </c>
      <c r="E450">
        <v>1</v>
      </c>
      <c r="F450" s="1">
        <v>43282</v>
      </c>
      <c r="G450" s="1">
        <v>43647</v>
      </c>
      <c r="H450">
        <v>931</v>
      </c>
      <c r="I450" t="s">
        <v>83</v>
      </c>
      <c r="J450" t="s">
        <v>84</v>
      </c>
      <c r="K450" t="s">
        <v>85</v>
      </c>
      <c r="L450">
        <v>1601</v>
      </c>
      <c r="M450" t="s">
        <v>86</v>
      </c>
      <c r="N450">
        <v>5802</v>
      </c>
      <c r="O450" t="s">
        <v>87</v>
      </c>
      <c r="P450">
        <v>8914800359</v>
      </c>
      <c r="Q450" t="s">
        <v>88</v>
      </c>
      <c r="R450">
        <v>1113786921</v>
      </c>
      <c r="S450" t="s">
        <v>539</v>
      </c>
      <c r="T450">
        <f>--3163196865</f>
        <v>3163196865</v>
      </c>
      <c r="U450" t="s">
        <v>91</v>
      </c>
      <c r="W450" t="s">
        <v>86</v>
      </c>
      <c r="X450">
        <v>3000</v>
      </c>
      <c r="Y450">
        <v>8909016044</v>
      </c>
      <c r="Z450" t="s">
        <v>92</v>
      </c>
      <c r="AA450">
        <v>160119312000020</v>
      </c>
      <c r="AB450" s="1">
        <v>43591</v>
      </c>
      <c r="AC450" s="1">
        <v>43591</v>
      </c>
      <c r="AD450" s="1">
        <v>43839</v>
      </c>
      <c r="AF450" s="1">
        <v>43840</v>
      </c>
      <c r="AH450" s="1">
        <v>43840</v>
      </c>
      <c r="AI450">
        <v>1</v>
      </c>
      <c r="AJ450" t="s">
        <v>93</v>
      </c>
      <c r="AK450" t="s">
        <v>94</v>
      </c>
      <c r="AL450" t="s">
        <v>95</v>
      </c>
      <c r="AM450" t="s">
        <v>96</v>
      </c>
      <c r="AN450">
        <v>14200</v>
      </c>
      <c r="AO450" t="s">
        <v>403</v>
      </c>
      <c r="AP450" t="s">
        <v>91</v>
      </c>
      <c r="AQ450" t="s">
        <v>91</v>
      </c>
      <c r="AR450" t="s">
        <v>91</v>
      </c>
      <c r="AS450" t="s">
        <v>91</v>
      </c>
      <c r="AU450" t="s">
        <v>98</v>
      </c>
      <c r="AV450" t="s">
        <v>99</v>
      </c>
      <c r="AW450">
        <v>100</v>
      </c>
      <c r="AX450">
        <v>0</v>
      </c>
      <c r="AY450">
        <v>591931031</v>
      </c>
      <c r="AZ450">
        <v>31</v>
      </c>
      <c r="BA450" t="s">
        <v>100</v>
      </c>
      <c r="BB450">
        <v>66001</v>
      </c>
      <c r="BC450" t="s">
        <v>86</v>
      </c>
      <c r="BD450" t="s">
        <v>101</v>
      </c>
      <c r="BE450" t="s">
        <v>91</v>
      </c>
      <c r="BF450" t="s">
        <v>91</v>
      </c>
      <c r="BG450">
        <v>0</v>
      </c>
      <c r="BH450">
        <v>0</v>
      </c>
      <c r="BI450" t="s">
        <v>91</v>
      </c>
      <c r="BJ450">
        <v>1601518900105</v>
      </c>
      <c r="BK450">
        <v>60151</v>
      </c>
      <c r="BL450" t="s">
        <v>102</v>
      </c>
      <c r="BS450" t="s">
        <v>95</v>
      </c>
      <c r="BX450">
        <v>0</v>
      </c>
      <c r="BY450">
        <v>0</v>
      </c>
      <c r="BZ450">
        <v>0</v>
      </c>
      <c r="CA450">
        <v>0</v>
      </c>
      <c r="CB450">
        <v>0</v>
      </c>
      <c r="CC450">
        <v>0</v>
      </c>
      <c r="CD450">
        <v>109680</v>
      </c>
      <c r="CE450">
        <v>109680</v>
      </c>
    </row>
    <row r="451" spans="1:83" ht="15">
      <c r="A451">
        <v>5</v>
      </c>
      <c r="B451" t="s">
        <v>82</v>
      </c>
      <c r="C451" s="2">
        <v>1601518000573</v>
      </c>
      <c r="D451">
        <v>9</v>
      </c>
      <c r="E451">
        <v>1</v>
      </c>
      <c r="F451" s="1">
        <v>43282</v>
      </c>
      <c r="G451" s="1">
        <v>43647</v>
      </c>
      <c r="H451">
        <v>931</v>
      </c>
      <c r="I451" t="s">
        <v>83</v>
      </c>
      <c r="J451" t="s">
        <v>84</v>
      </c>
      <c r="K451" t="s">
        <v>85</v>
      </c>
      <c r="L451">
        <v>1601</v>
      </c>
      <c r="M451" t="s">
        <v>86</v>
      </c>
      <c r="N451">
        <v>5802</v>
      </c>
      <c r="O451" t="s">
        <v>87</v>
      </c>
      <c r="P451">
        <v>8914800359</v>
      </c>
      <c r="Q451" t="s">
        <v>88</v>
      </c>
      <c r="R451">
        <v>1113786921</v>
      </c>
      <c r="S451" t="s">
        <v>539</v>
      </c>
      <c r="T451">
        <f>--3163196865</f>
        <v>3163196865</v>
      </c>
      <c r="U451" t="s">
        <v>91</v>
      </c>
      <c r="W451" t="s">
        <v>86</v>
      </c>
      <c r="X451">
        <v>2867</v>
      </c>
      <c r="Y451">
        <v>8908070566</v>
      </c>
      <c r="Z451" t="s">
        <v>104</v>
      </c>
      <c r="AA451">
        <v>160119312000020</v>
      </c>
      <c r="AB451" s="1">
        <v>43591</v>
      </c>
      <c r="AC451" s="1">
        <v>43591</v>
      </c>
      <c r="AD451" s="1">
        <v>43839</v>
      </c>
      <c r="AF451" s="1">
        <v>43840</v>
      </c>
      <c r="AH451" s="1">
        <v>43840</v>
      </c>
      <c r="AI451">
        <v>1</v>
      </c>
      <c r="AJ451" t="s">
        <v>93</v>
      </c>
      <c r="AK451" t="s">
        <v>94</v>
      </c>
      <c r="AL451" t="s">
        <v>95</v>
      </c>
      <c r="AM451" t="s">
        <v>96</v>
      </c>
      <c r="AN451">
        <v>14200</v>
      </c>
      <c r="AO451" t="s">
        <v>403</v>
      </c>
      <c r="AP451" t="s">
        <v>91</v>
      </c>
      <c r="AQ451" t="s">
        <v>91</v>
      </c>
      <c r="AR451" t="s">
        <v>91</v>
      </c>
      <c r="AS451" t="s">
        <v>91</v>
      </c>
      <c r="AU451" t="s">
        <v>98</v>
      </c>
      <c r="AV451" t="s">
        <v>99</v>
      </c>
      <c r="AW451">
        <v>100</v>
      </c>
      <c r="AX451">
        <v>0</v>
      </c>
      <c r="AY451">
        <v>591931031</v>
      </c>
      <c r="AZ451">
        <v>31</v>
      </c>
      <c r="BA451" t="s">
        <v>100</v>
      </c>
      <c r="BB451">
        <v>66001</v>
      </c>
      <c r="BC451" t="s">
        <v>86</v>
      </c>
      <c r="BD451" t="s">
        <v>101</v>
      </c>
      <c r="BE451" t="s">
        <v>91</v>
      </c>
      <c r="BF451" t="s">
        <v>91</v>
      </c>
      <c r="BG451">
        <v>0</v>
      </c>
      <c r="BH451">
        <v>0</v>
      </c>
      <c r="BI451" t="s">
        <v>91</v>
      </c>
      <c r="BJ451">
        <v>1601518900105</v>
      </c>
      <c r="BK451">
        <v>60151</v>
      </c>
      <c r="BL451" t="s">
        <v>102</v>
      </c>
      <c r="BS451" t="s">
        <v>95</v>
      </c>
      <c r="BX451">
        <v>0</v>
      </c>
      <c r="BY451">
        <v>0</v>
      </c>
      <c r="BZ451">
        <v>0</v>
      </c>
      <c r="CA451">
        <v>0</v>
      </c>
      <c r="CB451">
        <v>0</v>
      </c>
      <c r="CC451">
        <v>0</v>
      </c>
      <c r="CD451">
        <v>109680</v>
      </c>
      <c r="CE451">
        <v>109680</v>
      </c>
    </row>
    <row r="452" spans="1:83" ht="15">
      <c r="A452">
        <v>5</v>
      </c>
      <c r="B452" t="s">
        <v>82</v>
      </c>
      <c r="C452" s="2">
        <v>1601518000573</v>
      </c>
      <c r="D452">
        <v>9</v>
      </c>
      <c r="E452">
        <v>1</v>
      </c>
      <c r="F452" s="1">
        <v>43282</v>
      </c>
      <c r="G452" s="1">
        <v>43647</v>
      </c>
      <c r="H452">
        <v>931</v>
      </c>
      <c r="I452" t="s">
        <v>83</v>
      </c>
      <c r="J452" t="s">
        <v>84</v>
      </c>
      <c r="K452" t="s">
        <v>85</v>
      </c>
      <c r="L452">
        <v>1601</v>
      </c>
      <c r="M452" t="s">
        <v>86</v>
      </c>
      <c r="N452">
        <v>5802</v>
      </c>
      <c r="O452" t="s">
        <v>87</v>
      </c>
      <c r="P452">
        <v>8914800359</v>
      </c>
      <c r="Q452" t="s">
        <v>88</v>
      </c>
      <c r="R452">
        <v>1010107029</v>
      </c>
      <c r="S452" t="s">
        <v>540</v>
      </c>
      <c r="T452">
        <f>--213456987</f>
        <v>213456987</v>
      </c>
      <c r="U452" t="s">
        <v>91</v>
      </c>
      <c r="W452" t="s">
        <v>86</v>
      </c>
      <c r="X452">
        <v>2867</v>
      </c>
      <c r="Y452">
        <v>8908070566</v>
      </c>
      <c r="Z452" t="s">
        <v>104</v>
      </c>
      <c r="AA452">
        <v>160119312000021</v>
      </c>
      <c r="AB452" s="1">
        <v>43588</v>
      </c>
      <c r="AC452" s="1">
        <v>43588</v>
      </c>
      <c r="AD452" s="1">
        <v>43840</v>
      </c>
      <c r="AF452" s="1">
        <v>43853</v>
      </c>
      <c r="AH452" s="1">
        <v>43853</v>
      </c>
      <c r="AI452">
        <v>1</v>
      </c>
      <c r="AJ452" t="s">
        <v>93</v>
      </c>
      <c r="AK452" t="s">
        <v>94</v>
      </c>
      <c r="AL452" t="s">
        <v>95</v>
      </c>
      <c r="AM452" t="s">
        <v>96</v>
      </c>
      <c r="AN452">
        <v>14200</v>
      </c>
      <c r="AO452" t="s">
        <v>403</v>
      </c>
      <c r="AP452" t="s">
        <v>91</v>
      </c>
      <c r="AQ452" t="s">
        <v>91</v>
      </c>
      <c r="AR452" t="s">
        <v>91</v>
      </c>
      <c r="AS452" t="s">
        <v>91</v>
      </c>
      <c r="AU452" t="s">
        <v>98</v>
      </c>
      <c r="AV452" t="s">
        <v>99</v>
      </c>
      <c r="AW452">
        <v>100</v>
      </c>
      <c r="AX452">
        <v>0</v>
      </c>
      <c r="AY452">
        <v>591931031</v>
      </c>
      <c r="AZ452">
        <v>31</v>
      </c>
      <c r="BA452" t="s">
        <v>100</v>
      </c>
      <c r="BB452">
        <v>66001</v>
      </c>
      <c r="BC452" t="s">
        <v>86</v>
      </c>
      <c r="BD452" t="s">
        <v>101</v>
      </c>
      <c r="BE452" t="s">
        <v>91</v>
      </c>
      <c r="BF452" t="s">
        <v>91</v>
      </c>
      <c r="BG452">
        <v>0</v>
      </c>
      <c r="BH452">
        <v>0</v>
      </c>
      <c r="BI452" t="s">
        <v>91</v>
      </c>
      <c r="BJ452">
        <v>1601518900105</v>
      </c>
      <c r="BK452">
        <v>60151</v>
      </c>
      <c r="BL452" t="s">
        <v>102</v>
      </c>
      <c r="BS452" t="s">
        <v>95</v>
      </c>
      <c r="BX452">
        <v>0</v>
      </c>
      <c r="BY452">
        <v>0</v>
      </c>
      <c r="BZ452">
        <v>0</v>
      </c>
      <c r="CA452">
        <v>0</v>
      </c>
      <c r="CB452">
        <v>0</v>
      </c>
      <c r="CC452">
        <v>0</v>
      </c>
      <c r="CD452">
        <v>160640</v>
      </c>
      <c r="CE452">
        <v>160640</v>
      </c>
    </row>
    <row r="453" spans="1:83" ht="15">
      <c r="A453">
        <v>5</v>
      </c>
      <c r="B453" t="s">
        <v>82</v>
      </c>
      <c r="C453" s="2">
        <v>1601518000573</v>
      </c>
      <c r="D453">
        <v>9</v>
      </c>
      <c r="E453">
        <v>1</v>
      </c>
      <c r="F453" s="1">
        <v>43282</v>
      </c>
      <c r="G453" s="1">
        <v>43647</v>
      </c>
      <c r="H453">
        <v>931</v>
      </c>
      <c r="I453" t="s">
        <v>83</v>
      </c>
      <c r="J453" t="s">
        <v>84</v>
      </c>
      <c r="K453" t="s">
        <v>85</v>
      </c>
      <c r="L453">
        <v>1601</v>
      </c>
      <c r="M453" t="s">
        <v>86</v>
      </c>
      <c r="N453">
        <v>5802</v>
      </c>
      <c r="O453" t="s">
        <v>87</v>
      </c>
      <c r="P453">
        <v>8914800359</v>
      </c>
      <c r="Q453" t="s">
        <v>88</v>
      </c>
      <c r="R453">
        <v>1010107029</v>
      </c>
      <c r="S453" t="s">
        <v>540</v>
      </c>
      <c r="T453">
        <f>--213456987</f>
        <v>213456987</v>
      </c>
      <c r="U453" t="s">
        <v>91</v>
      </c>
      <c r="W453" t="s">
        <v>86</v>
      </c>
      <c r="X453">
        <v>3000</v>
      </c>
      <c r="Y453">
        <v>8909016044</v>
      </c>
      <c r="Z453" t="s">
        <v>92</v>
      </c>
      <c r="AA453">
        <v>160119312000021</v>
      </c>
      <c r="AB453" s="1">
        <v>43588</v>
      </c>
      <c r="AC453" s="1">
        <v>43588</v>
      </c>
      <c r="AD453" s="1">
        <v>43840</v>
      </c>
      <c r="AF453" s="1">
        <v>43853</v>
      </c>
      <c r="AH453" s="1">
        <v>43853</v>
      </c>
      <c r="AI453">
        <v>1</v>
      </c>
      <c r="AJ453" t="s">
        <v>93</v>
      </c>
      <c r="AK453" t="s">
        <v>94</v>
      </c>
      <c r="AL453" t="s">
        <v>95</v>
      </c>
      <c r="AM453" t="s">
        <v>96</v>
      </c>
      <c r="AN453">
        <v>14200</v>
      </c>
      <c r="AO453" t="s">
        <v>403</v>
      </c>
      <c r="AP453" t="s">
        <v>91</v>
      </c>
      <c r="AQ453" t="s">
        <v>91</v>
      </c>
      <c r="AR453" t="s">
        <v>91</v>
      </c>
      <c r="AS453" t="s">
        <v>91</v>
      </c>
      <c r="AU453" t="s">
        <v>98</v>
      </c>
      <c r="AV453" t="s">
        <v>99</v>
      </c>
      <c r="AW453">
        <v>100</v>
      </c>
      <c r="AX453">
        <v>0</v>
      </c>
      <c r="AY453">
        <v>591931031</v>
      </c>
      <c r="AZ453">
        <v>31</v>
      </c>
      <c r="BA453" t="s">
        <v>100</v>
      </c>
      <c r="BB453">
        <v>66001</v>
      </c>
      <c r="BC453" t="s">
        <v>86</v>
      </c>
      <c r="BD453" t="s">
        <v>101</v>
      </c>
      <c r="BE453" t="s">
        <v>91</v>
      </c>
      <c r="BF453" t="s">
        <v>91</v>
      </c>
      <c r="BG453">
        <v>0</v>
      </c>
      <c r="BH453">
        <v>0</v>
      </c>
      <c r="BI453" t="s">
        <v>91</v>
      </c>
      <c r="BJ453">
        <v>1601518900105</v>
      </c>
      <c r="BK453">
        <v>60151</v>
      </c>
      <c r="BL453" t="s">
        <v>102</v>
      </c>
      <c r="BS453" t="s">
        <v>95</v>
      </c>
      <c r="BX453">
        <v>0</v>
      </c>
      <c r="BY453">
        <v>0</v>
      </c>
      <c r="BZ453">
        <v>0</v>
      </c>
      <c r="CA453">
        <v>0</v>
      </c>
      <c r="CB453">
        <v>0</v>
      </c>
      <c r="CC453">
        <v>0</v>
      </c>
      <c r="CD453">
        <v>160640</v>
      </c>
      <c r="CE453">
        <v>160640</v>
      </c>
    </row>
    <row r="454" spans="1:83" ht="15">
      <c r="A454">
        <v>5</v>
      </c>
      <c r="B454" t="s">
        <v>82</v>
      </c>
      <c r="C454" s="2">
        <v>1601518000573</v>
      </c>
      <c r="D454">
        <v>9</v>
      </c>
      <c r="E454">
        <v>1</v>
      </c>
      <c r="F454" s="1">
        <v>43282</v>
      </c>
      <c r="G454" s="1">
        <v>43647</v>
      </c>
      <c r="H454">
        <v>931</v>
      </c>
      <c r="I454" t="s">
        <v>83</v>
      </c>
      <c r="J454" t="s">
        <v>84</v>
      </c>
      <c r="K454" t="s">
        <v>85</v>
      </c>
      <c r="L454">
        <v>1601</v>
      </c>
      <c r="M454" t="s">
        <v>86</v>
      </c>
      <c r="N454">
        <v>5802</v>
      </c>
      <c r="O454" t="s">
        <v>87</v>
      </c>
      <c r="P454">
        <v>8914800359</v>
      </c>
      <c r="Q454" t="s">
        <v>88</v>
      </c>
      <c r="R454">
        <v>1110575172</v>
      </c>
      <c r="S454" t="s">
        <v>541</v>
      </c>
      <c r="T454" t="s">
        <v>542</v>
      </c>
      <c r="U454" t="s">
        <v>91</v>
      </c>
      <c r="W454" t="s">
        <v>86</v>
      </c>
      <c r="X454">
        <v>3000</v>
      </c>
      <c r="Y454">
        <v>8909016044</v>
      </c>
      <c r="Z454" t="s">
        <v>92</v>
      </c>
      <c r="AA454">
        <v>160119312000022</v>
      </c>
      <c r="AB454" s="1">
        <v>43588</v>
      </c>
      <c r="AC454" s="1">
        <v>43588</v>
      </c>
      <c r="AD454" s="1">
        <v>43840</v>
      </c>
      <c r="AF454" s="1">
        <v>43853</v>
      </c>
      <c r="AH454" s="1">
        <v>43853</v>
      </c>
      <c r="AI454">
        <v>1</v>
      </c>
      <c r="AJ454" t="s">
        <v>93</v>
      </c>
      <c r="AK454" t="s">
        <v>94</v>
      </c>
      <c r="AL454" t="s">
        <v>95</v>
      </c>
      <c r="AM454" t="s">
        <v>96</v>
      </c>
      <c r="AN454">
        <v>14200</v>
      </c>
      <c r="AO454" t="s">
        <v>403</v>
      </c>
      <c r="AP454" t="s">
        <v>91</v>
      </c>
      <c r="AQ454" t="s">
        <v>91</v>
      </c>
      <c r="AR454" t="s">
        <v>91</v>
      </c>
      <c r="AS454" t="s">
        <v>91</v>
      </c>
      <c r="AU454" t="s">
        <v>98</v>
      </c>
      <c r="AV454" t="s">
        <v>99</v>
      </c>
      <c r="AW454">
        <v>100</v>
      </c>
      <c r="AX454">
        <v>0</v>
      </c>
      <c r="AY454">
        <v>591931031</v>
      </c>
      <c r="AZ454">
        <v>31</v>
      </c>
      <c r="BA454" t="s">
        <v>100</v>
      </c>
      <c r="BB454">
        <v>66001</v>
      </c>
      <c r="BC454" t="s">
        <v>86</v>
      </c>
      <c r="BD454" t="s">
        <v>101</v>
      </c>
      <c r="BE454" t="s">
        <v>91</v>
      </c>
      <c r="BF454" t="s">
        <v>91</v>
      </c>
      <c r="BG454">
        <v>0</v>
      </c>
      <c r="BH454">
        <v>0</v>
      </c>
      <c r="BI454" t="s">
        <v>91</v>
      </c>
      <c r="BJ454">
        <v>1601518900105</v>
      </c>
      <c r="BK454">
        <v>60151</v>
      </c>
      <c r="BL454" t="s">
        <v>102</v>
      </c>
      <c r="BS454" t="s">
        <v>95</v>
      </c>
      <c r="BX454">
        <v>0</v>
      </c>
      <c r="BY454">
        <v>0</v>
      </c>
      <c r="BZ454">
        <v>0</v>
      </c>
      <c r="CA454">
        <v>0</v>
      </c>
      <c r="CB454">
        <v>0</v>
      </c>
      <c r="CC454">
        <v>0</v>
      </c>
      <c r="CD454">
        <v>109680</v>
      </c>
      <c r="CE454">
        <v>109680</v>
      </c>
    </row>
    <row r="455" spans="1:83" ht="15">
      <c r="A455">
        <v>5</v>
      </c>
      <c r="B455" t="s">
        <v>82</v>
      </c>
      <c r="C455" s="2">
        <v>1601518000573</v>
      </c>
      <c r="D455">
        <v>9</v>
      </c>
      <c r="E455">
        <v>1</v>
      </c>
      <c r="F455" s="1">
        <v>43282</v>
      </c>
      <c r="G455" s="1">
        <v>43647</v>
      </c>
      <c r="H455">
        <v>931</v>
      </c>
      <c r="I455" t="s">
        <v>83</v>
      </c>
      <c r="J455" t="s">
        <v>84</v>
      </c>
      <c r="K455" t="s">
        <v>85</v>
      </c>
      <c r="L455">
        <v>1601</v>
      </c>
      <c r="M455" t="s">
        <v>86</v>
      </c>
      <c r="N455">
        <v>5802</v>
      </c>
      <c r="O455" t="s">
        <v>87</v>
      </c>
      <c r="P455">
        <v>8914800359</v>
      </c>
      <c r="Q455" t="s">
        <v>88</v>
      </c>
      <c r="R455">
        <v>1110575172</v>
      </c>
      <c r="S455" t="s">
        <v>541</v>
      </c>
      <c r="T455" t="s">
        <v>542</v>
      </c>
      <c r="U455" t="s">
        <v>91</v>
      </c>
      <c r="W455" t="s">
        <v>86</v>
      </c>
      <c r="X455">
        <v>2867</v>
      </c>
      <c r="Y455">
        <v>8908070566</v>
      </c>
      <c r="Z455" t="s">
        <v>104</v>
      </c>
      <c r="AA455">
        <v>160119312000022</v>
      </c>
      <c r="AB455" s="1">
        <v>43588</v>
      </c>
      <c r="AC455" s="1">
        <v>43588</v>
      </c>
      <c r="AD455" s="1">
        <v>43840</v>
      </c>
      <c r="AF455" s="1">
        <v>43853</v>
      </c>
      <c r="AH455" s="1">
        <v>43853</v>
      </c>
      <c r="AI455">
        <v>1</v>
      </c>
      <c r="AJ455" t="s">
        <v>93</v>
      </c>
      <c r="AK455" t="s">
        <v>94</v>
      </c>
      <c r="AL455" t="s">
        <v>95</v>
      </c>
      <c r="AM455" t="s">
        <v>96</v>
      </c>
      <c r="AN455">
        <v>14200</v>
      </c>
      <c r="AO455" t="s">
        <v>403</v>
      </c>
      <c r="AP455" t="s">
        <v>91</v>
      </c>
      <c r="AQ455" t="s">
        <v>91</v>
      </c>
      <c r="AR455" t="s">
        <v>91</v>
      </c>
      <c r="AS455" t="s">
        <v>91</v>
      </c>
      <c r="AU455" t="s">
        <v>98</v>
      </c>
      <c r="AV455" t="s">
        <v>99</v>
      </c>
      <c r="AW455">
        <v>100</v>
      </c>
      <c r="AX455">
        <v>0</v>
      </c>
      <c r="AY455">
        <v>591931031</v>
      </c>
      <c r="AZ455">
        <v>31</v>
      </c>
      <c r="BA455" t="s">
        <v>100</v>
      </c>
      <c r="BB455">
        <v>66001</v>
      </c>
      <c r="BC455" t="s">
        <v>86</v>
      </c>
      <c r="BD455" t="s">
        <v>101</v>
      </c>
      <c r="BE455" t="s">
        <v>91</v>
      </c>
      <c r="BF455" t="s">
        <v>91</v>
      </c>
      <c r="BG455">
        <v>0</v>
      </c>
      <c r="BH455">
        <v>0</v>
      </c>
      <c r="BI455" t="s">
        <v>91</v>
      </c>
      <c r="BJ455">
        <v>1601518900105</v>
      </c>
      <c r="BK455">
        <v>60151</v>
      </c>
      <c r="BL455" t="s">
        <v>102</v>
      </c>
      <c r="BS455" t="s">
        <v>95</v>
      </c>
      <c r="BX455">
        <v>0</v>
      </c>
      <c r="BY455">
        <v>0</v>
      </c>
      <c r="BZ455">
        <v>0</v>
      </c>
      <c r="CA455">
        <v>0</v>
      </c>
      <c r="CB455">
        <v>0</v>
      </c>
      <c r="CC455">
        <v>0</v>
      </c>
      <c r="CD455">
        <v>109680</v>
      </c>
      <c r="CE455">
        <v>109680</v>
      </c>
    </row>
    <row r="456" spans="1:83" ht="15">
      <c r="A456">
        <v>5</v>
      </c>
      <c r="B456" t="s">
        <v>82</v>
      </c>
      <c r="C456" s="2">
        <v>1601518000573</v>
      </c>
      <c r="D456">
        <v>9</v>
      </c>
      <c r="E456">
        <v>1</v>
      </c>
      <c r="F456" s="1">
        <v>43282</v>
      </c>
      <c r="G456" s="1">
        <v>43647</v>
      </c>
      <c r="H456">
        <v>931</v>
      </c>
      <c r="I456" t="s">
        <v>83</v>
      </c>
      <c r="J456" t="s">
        <v>84</v>
      </c>
      <c r="K456" t="s">
        <v>85</v>
      </c>
      <c r="L456">
        <v>1601</v>
      </c>
      <c r="M456" t="s">
        <v>86</v>
      </c>
      <c r="N456">
        <v>5802</v>
      </c>
      <c r="O456" t="s">
        <v>87</v>
      </c>
      <c r="P456">
        <v>8914800359</v>
      </c>
      <c r="Q456" t="s">
        <v>88</v>
      </c>
      <c r="R456">
        <v>1088032083</v>
      </c>
      <c r="S456" t="s">
        <v>543</v>
      </c>
      <c r="T456">
        <f>--3154287211</f>
        <v>3154287211</v>
      </c>
      <c r="U456" t="s">
        <v>91</v>
      </c>
      <c r="W456" t="s">
        <v>86</v>
      </c>
      <c r="X456">
        <v>2867</v>
      </c>
      <c r="Y456">
        <v>8908070566</v>
      </c>
      <c r="Z456" t="s">
        <v>104</v>
      </c>
      <c r="AA456">
        <v>160119312000023</v>
      </c>
      <c r="AB456" s="1">
        <v>43588</v>
      </c>
      <c r="AC456" s="1">
        <v>43588</v>
      </c>
      <c r="AD456" s="1">
        <v>43840</v>
      </c>
      <c r="AF456" s="1">
        <v>43853</v>
      </c>
      <c r="AH456" s="1">
        <v>43853</v>
      </c>
      <c r="AI456">
        <v>1</v>
      </c>
      <c r="AJ456" t="s">
        <v>93</v>
      </c>
      <c r="AK456" t="s">
        <v>94</v>
      </c>
      <c r="AL456" t="s">
        <v>95</v>
      </c>
      <c r="AM456" t="s">
        <v>96</v>
      </c>
      <c r="AN456">
        <v>14200</v>
      </c>
      <c r="AO456" t="s">
        <v>403</v>
      </c>
      <c r="AP456" t="s">
        <v>91</v>
      </c>
      <c r="AQ456" t="s">
        <v>91</v>
      </c>
      <c r="AR456" t="s">
        <v>91</v>
      </c>
      <c r="AS456" t="s">
        <v>91</v>
      </c>
      <c r="AU456" t="s">
        <v>98</v>
      </c>
      <c r="AV456" t="s">
        <v>99</v>
      </c>
      <c r="AW456">
        <v>100</v>
      </c>
      <c r="AX456">
        <v>0</v>
      </c>
      <c r="AY456">
        <v>591931031</v>
      </c>
      <c r="AZ456">
        <v>31</v>
      </c>
      <c r="BA456" t="s">
        <v>100</v>
      </c>
      <c r="BB456">
        <v>66001</v>
      </c>
      <c r="BC456" t="s">
        <v>86</v>
      </c>
      <c r="BD456" t="s">
        <v>101</v>
      </c>
      <c r="BE456" t="s">
        <v>91</v>
      </c>
      <c r="BF456" t="s">
        <v>91</v>
      </c>
      <c r="BG456">
        <v>0</v>
      </c>
      <c r="BH456">
        <v>0</v>
      </c>
      <c r="BI456" t="s">
        <v>91</v>
      </c>
      <c r="BJ456">
        <v>1601518900105</v>
      </c>
      <c r="BK456">
        <v>60151</v>
      </c>
      <c r="BL456" t="s">
        <v>102</v>
      </c>
      <c r="BS456" t="s">
        <v>95</v>
      </c>
      <c r="BX456">
        <v>0</v>
      </c>
      <c r="BY456">
        <v>0</v>
      </c>
      <c r="BZ456">
        <v>0</v>
      </c>
      <c r="CA456">
        <v>0</v>
      </c>
      <c r="CB456">
        <v>0</v>
      </c>
      <c r="CC456">
        <v>0</v>
      </c>
      <c r="CD456">
        <v>50320</v>
      </c>
      <c r="CE456">
        <v>50320</v>
      </c>
    </row>
    <row r="457" spans="1:83" ht="15">
      <c r="A457">
        <v>5</v>
      </c>
      <c r="B457" t="s">
        <v>82</v>
      </c>
      <c r="C457" s="2">
        <v>1601518000573</v>
      </c>
      <c r="D457">
        <v>9</v>
      </c>
      <c r="E457">
        <v>1</v>
      </c>
      <c r="F457" s="1">
        <v>43282</v>
      </c>
      <c r="G457" s="1">
        <v>43647</v>
      </c>
      <c r="H457">
        <v>931</v>
      </c>
      <c r="I457" t="s">
        <v>83</v>
      </c>
      <c r="J457" t="s">
        <v>84</v>
      </c>
      <c r="K457" t="s">
        <v>85</v>
      </c>
      <c r="L457">
        <v>1601</v>
      </c>
      <c r="M457" t="s">
        <v>86</v>
      </c>
      <c r="N457">
        <v>5802</v>
      </c>
      <c r="O457" t="s">
        <v>87</v>
      </c>
      <c r="P457">
        <v>8914800359</v>
      </c>
      <c r="Q457" t="s">
        <v>88</v>
      </c>
      <c r="R457">
        <v>1088032083</v>
      </c>
      <c r="S457" t="s">
        <v>543</v>
      </c>
      <c r="T457">
        <f>--3154287211</f>
        <v>3154287211</v>
      </c>
      <c r="U457" t="s">
        <v>91</v>
      </c>
      <c r="W457" t="s">
        <v>86</v>
      </c>
      <c r="X457">
        <v>3000</v>
      </c>
      <c r="Y457">
        <v>8909016044</v>
      </c>
      <c r="Z457" t="s">
        <v>92</v>
      </c>
      <c r="AA457">
        <v>160119312000023</v>
      </c>
      <c r="AB457" s="1">
        <v>43588</v>
      </c>
      <c r="AC457" s="1">
        <v>43588</v>
      </c>
      <c r="AD457" s="1">
        <v>43840</v>
      </c>
      <c r="AF457" s="1">
        <v>43853</v>
      </c>
      <c r="AH457" s="1">
        <v>43853</v>
      </c>
      <c r="AI457">
        <v>1</v>
      </c>
      <c r="AJ457" t="s">
        <v>93</v>
      </c>
      <c r="AK457" t="s">
        <v>94</v>
      </c>
      <c r="AL457" t="s">
        <v>95</v>
      </c>
      <c r="AM457" t="s">
        <v>96</v>
      </c>
      <c r="AN457">
        <v>14200</v>
      </c>
      <c r="AO457" t="s">
        <v>403</v>
      </c>
      <c r="AP457" t="s">
        <v>91</v>
      </c>
      <c r="AQ457" t="s">
        <v>91</v>
      </c>
      <c r="AR457" t="s">
        <v>91</v>
      </c>
      <c r="AS457" t="s">
        <v>91</v>
      </c>
      <c r="AU457" t="s">
        <v>98</v>
      </c>
      <c r="AV457" t="s">
        <v>99</v>
      </c>
      <c r="AW457">
        <v>100</v>
      </c>
      <c r="AX457">
        <v>0</v>
      </c>
      <c r="AY457">
        <v>591931031</v>
      </c>
      <c r="AZ457">
        <v>31</v>
      </c>
      <c r="BA457" t="s">
        <v>100</v>
      </c>
      <c r="BB457">
        <v>66001</v>
      </c>
      <c r="BC457" t="s">
        <v>86</v>
      </c>
      <c r="BD457" t="s">
        <v>101</v>
      </c>
      <c r="BE457" t="s">
        <v>91</v>
      </c>
      <c r="BF457" t="s">
        <v>91</v>
      </c>
      <c r="BG457">
        <v>0</v>
      </c>
      <c r="BH457">
        <v>0</v>
      </c>
      <c r="BI457" t="s">
        <v>91</v>
      </c>
      <c r="BJ457">
        <v>1601518900105</v>
      </c>
      <c r="BK457">
        <v>60151</v>
      </c>
      <c r="BL457" t="s">
        <v>102</v>
      </c>
      <c r="BS457" t="s">
        <v>95</v>
      </c>
      <c r="BX457">
        <v>0</v>
      </c>
      <c r="BY457">
        <v>0</v>
      </c>
      <c r="BZ457">
        <v>0</v>
      </c>
      <c r="CA457">
        <v>0</v>
      </c>
      <c r="CB457">
        <v>0</v>
      </c>
      <c r="CC457">
        <v>0</v>
      </c>
      <c r="CD457">
        <v>50320</v>
      </c>
      <c r="CE457">
        <v>50320</v>
      </c>
    </row>
    <row r="458" spans="1:83" ht="15">
      <c r="A458">
        <v>5</v>
      </c>
      <c r="B458" t="s">
        <v>82</v>
      </c>
      <c r="C458" s="2">
        <v>1601518000573</v>
      </c>
      <c r="D458">
        <v>9</v>
      </c>
      <c r="E458">
        <v>1</v>
      </c>
      <c r="F458" s="1">
        <v>43282</v>
      </c>
      <c r="G458" s="1">
        <v>43647</v>
      </c>
      <c r="H458">
        <v>931</v>
      </c>
      <c r="I458" t="s">
        <v>83</v>
      </c>
      <c r="J458" t="s">
        <v>84</v>
      </c>
      <c r="K458" t="s">
        <v>85</v>
      </c>
      <c r="L458">
        <v>1601</v>
      </c>
      <c r="M458" t="s">
        <v>86</v>
      </c>
      <c r="N458">
        <v>5802</v>
      </c>
      <c r="O458" t="s">
        <v>87</v>
      </c>
      <c r="P458">
        <v>8914800359</v>
      </c>
      <c r="Q458" t="s">
        <v>88</v>
      </c>
      <c r="R458">
        <v>1004779853</v>
      </c>
      <c r="S458" t="s">
        <v>178</v>
      </c>
      <c r="T458">
        <f>--3115884430</f>
        <v>3115884430</v>
      </c>
      <c r="U458" t="s">
        <v>91</v>
      </c>
      <c r="W458" t="s">
        <v>86</v>
      </c>
      <c r="X458">
        <v>2867</v>
      </c>
      <c r="Y458">
        <v>8908070566</v>
      </c>
      <c r="Z458" t="s">
        <v>104</v>
      </c>
      <c r="AA458">
        <v>160119312000024</v>
      </c>
      <c r="AB458" s="1">
        <v>43588</v>
      </c>
      <c r="AC458" s="1">
        <v>43588</v>
      </c>
      <c r="AD458" s="1">
        <v>43840</v>
      </c>
      <c r="AF458" s="1">
        <v>43853</v>
      </c>
      <c r="AH458" s="1">
        <v>43853</v>
      </c>
      <c r="AI458">
        <v>1</v>
      </c>
      <c r="AJ458" t="s">
        <v>93</v>
      </c>
      <c r="AK458" t="s">
        <v>94</v>
      </c>
      <c r="AL458" t="s">
        <v>95</v>
      </c>
      <c r="AM458" t="s">
        <v>96</v>
      </c>
      <c r="AN458">
        <v>14200</v>
      </c>
      <c r="AO458" t="s">
        <v>403</v>
      </c>
      <c r="AP458" t="s">
        <v>91</v>
      </c>
      <c r="AQ458" t="s">
        <v>91</v>
      </c>
      <c r="AR458" t="s">
        <v>91</v>
      </c>
      <c r="AS458" t="s">
        <v>91</v>
      </c>
      <c r="AU458" t="s">
        <v>98</v>
      </c>
      <c r="AV458" t="s">
        <v>99</v>
      </c>
      <c r="AW458">
        <v>100</v>
      </c>
      <c r="AX458">
        <v>0</v>
      </c>
      <c r="AY458">
        <v>591931031</v>
      </c>
      <c r="AZ458">
        <v>31</v>
      </c>
      <c r="BA458" t="s">
        <v>100</v>
      </c>
      <c r="BB458">
        <v>66001</v>
      </c>
      <c r="BC458" t="s">
        <v>86</v>
      </c>
      <c r="BD458" t="s">
        <v>101</v>
      </c>
      <c r="BE458" t="s">
        <v>91</v>
      </c>
      <c r="BF458" t="s">
        <v>91</v>
      </c>
      <c r="BG458">
        <v>0</v>
      </c>
      <c r="BH458">
        <v>0</v>
      </c>
      <c r="BI458" t="s">
        <v>91</v>
      </c>
      <c r="BJ458">
        <v>1601518900105</v>
      </c>
      <c r="BK458">
        <v>60151</v>
      </c>
      <c r="BL458" t="s">
        <v>102</v>
      </c>
      <c r="BS458" t="s">
        <v>95</v>
      </c>
      <c r="BX458">
        <v>0</v>
      </c>
      <c r="BY458">
        <v>0</v>
      </c>
      <c r="BZ458">
        <v>0</v>
      </c>
      <c r="CA458">
        <v>0</v>
      </c>
      <c r="CB458">
        <v>0</v>
      </c>
      <c r="CC458">
        <v>0</v>
      </c>
      <c r="CD458">
        <v>20320</v>
      </c>
      <c r="CE458">
        <v>20320</v>
      </c>
    </row>
    <row r="459" spans="1:83" ht="15">
      <c r="A459">
        <v>5</v>
      </c>
      <c r="B459" t="s">
        <v>82</v>
      </c>
      <c r="C459" s="2">
        <v>1601518000573</v>
      </c>
      <c r="D459">
        <v>9</v>
      </c>
      <c r="E459">
        <v>1</v>
      </c>
      <c r="F459" s="1">
        <v>43282</v>
      </c>
      <c r="G459" s="1">
        <v>43647</v>
      </c>
      <c r="H459">
        <v>931</v>
      </c>
      <c r="I459" t="s">
        <v>83</v>
      </c>
      <c r="J459" t="s">
        <v>84</v>
      </c>
      <c r="K459" t="s">
        <v>85</v>
      </c>
      <c r="L459">
        <v>1601</v>
      </c>
      <c r="M459" t="s">
        <v>86</v>
      </c>
      <c r="N459">
        <v>5802</v>
      </c>
      <c r="O459" t="s">
        <v>87</v>
      </c>
      <c r="P459">
        <v>8914800359</v>
      </c>
      <c r="Q459" t="s">
        <v>88</v>
      </c>
      <c r="R459">
        <v>1004779853</v>
      </c>
      <c r="S459" t="s">
        <v>178</v>
      </c>
      <c r="T459">
        <f>--3115884430</f>
        <v>3115884430</v>
      </c>
      <c r="U459" t="s">
        <v>91</v>
      </c>
      <c r="W459" t="s">
        <v>86</v>
      </c>
      <c r="X459">
        <v>3000</v>
      </c>
      <c r="Y459">
        <v>8909016044</v>
      </c>
      <c r="Z459" t="s">
        <v>92</v>
      </c>
      <c r="AA459">
        <v>160119312000024</v>
      </c>
      <c r="AB459" s="1">
        <v>43588</v>
      </c>
      <c r="AC459" s="1">
        <v>43588</v>
      </c>
      <c r="AD459" s="1">
        <v>43840</v>
      </c>
      <c r="AF459" s="1">
        <v>43853</v>
      </c>
      <c r="AH459" s="1">
        <v>43853</v>
      </c>
      <c r="AI459">
        <v>1</v>
      </c>
      <c r="AJ459" t="s">
        <v>93</v>
      </c>
      <c r="AK459" t="s">
        <v>94</v>
      </c>
      <c r="AL459" t="s">
        <v>95</v>
      </c>
      <c r="AM459" t="s">
        <v>96</v>
      </c>
      <c r="AN459">
        <v>14200</v>
      </c>
      <c r="AO459" t="s">
        <v>403</v>
      </c>
      <c r="AP459" t="s">
        <v>91</v>
      </c>
      <c r="AQ459" t="s">
        <v>91</v>
      </c>
      <c r="AR459" t="s">
        <v>91</v>
      </c>
      <c r="AS459" t="s">
        <v>91</v>
      </c>
      <c r="AU459" t="s">
        <v>98</v>
      </c>
      <c r="AV459" t="s">
        <v>99</v>
      </c>
      <c r="AW459">
        <v>100</v>
      </c>
      <c r="AX459">
        <v>0</v>
      </c>
      <c r="AY459">
        <v>591931031</v>
      </c>
      <c r="AZ459">
        <v>31</v>
      </c>
      <c r="BA459" t="s">
        <v>100</v>
      </c>
      <c r="BB459">
        <v>66001</v>
      </c>
      <c r="BC459" t="s">
        <v>86</v>
      </c>
      <c r="BD459" t="s">
        <v>101</v>
      </c>
      <c r="BE459" t="s">
        <v>91</v>
      </c>
      <c r="BF459" t="s">
        <v>91</v>
      </c>
      <c r="BG459">
        <v>0</v>
      </c>
      <c r="BH459">
        <v>0</v>
      </c>
      <c r="BI459" t="s">
        <v>91</v>
      </c>
      <c r="BJ459">
        <v>1601518900105</v>
      </c>
      <c r="BK459">
        <v>60151</v>
      </c>
      <c r="BL459" t="s">
        <v>102</v>
      </c>
      <c r="BS459" t="s">
        <v>95</v>
      </c>
      <c r="BX459">
        <v>0</v>
      </c>
      <c r="BY459">
        <v>0</v>
      </c>
      <c r="BZ459">
        <v>0</v>
      </c>
      <c r="CA459">
        <v>0</v>
      </c>
      <c r="CB459">
        <v>0</v>
      </c>
      <c r="CC459">
        <v>0</v>
      </c>
      <c r="CD459">
        <v>20320</v>
      </c>
      <c r="CE459">
        <v>20320</v>
      </c>
    </row>
    <row r="460" spans="1:83" ht="15">
      <c r="A460">
        <v>5</v>
      </c>
      <c r="B460" t="s">
        <v>82</v>
      </c>
      <c r="C460" s="2">
        <v>1601518000573</v>
      </c>
      <c r="D460">
        <v>9</v>
      </c>
      <c r="E460">
        <v>1</v>
      </c>
      <c r="F460" s="1">
        <v>43282</v>
      </c>
      <c r="G460" s="1">
        <v>43647</v>
      </c>
      <c r="H460">
        <v>931</v>
      </c>
      <c r="I460" t="s">
        <v>83</v>
      </c>
      <c r="J460" t="s">
        <v>84</v>
      </c>
      <c r="K460" t="s">
        <v>85</v>
      </c>
      <c r="L460">
        <v>1601</v>
      </c>
      <c r="M460" t="s">
        <v>86</v>
      </c>
      <c r="N460">
        <v>5802</v>
      </c>
      <c r="O460" t="s">
        <v>87</v>
      </c>
      <c r="P460">
        <v>8914800359</v>
      </c>
      <c r="Q460" t="s">
        <v>88</v>
      </c>
      <c r="R460">
        <v>1093223391</v>
      </c>
      <c r="S460" t="s">
        <v>544</v>
      </c>
      <c r="T460">
        <f>--3116595649</f>
        <v>3116595649</v>
      </c>
      <c r="U460" t="s">
        <v>91</v>
      </c>
      <c r="W460" t="s">
        <v>86</v>
      </c>
      <c r="X460">
        <v>2867</v>
      </c>
      <c r="Y460">
        <v>8908070566</v>
      </c>
      <c r="Z460" t="s">
        <v>104</v>
      </c>
      <c r="AA460">
        <v>160119312000025</v>
      </c>
      <c r="AB460" s="1">
        <v>43588</v>
      </c>
      <c r="AC460" s="1">
        <v>43588</v>
      </c>
      <c r="AD460" s="1">
        <v>43840</v>
      </c>
      <c r="AF460" s="1">
        <v>43853</v>
      </c>
      <c r="AH460" s="1">
        <v>43853</v>
      </c>
      <c r="AI460">
        <v>1</v>
      </c>
      <c r="AJ460" t="s">
        <v>93</v>
      </c>
      <c r="AK460" t="s">
        <v>94</v>
      </c>
      <c r="AL460" t="s">
        <v>95</v>
      </c>
      <c r="AM460" t="s">
        <v>96</v>
      </c>
      <c r="AN460">
        <v>14200</v>
      </c>
      <c r="AO460" t="s">
        <v>403</v>
      </c>
      <c r="AP460" t="s">
        <v>91</v>
      </c>
      <c r="AQ460" t="s">
        <v>91</v>
      </c>
      <c r="AR460" t="s">
        <v>91</v>
      </c>
      <c r="AS460" t="s">
        <v>91</v>
      </c>
      <c r="AU460" t="s">
        <v>98</v>
      </c>
      <c r="AV460" t="s">
        <v>99</v>
      </c>
      <c r="AW460">
        <v>100</v>
      </c>
      <c r="AX460">
        <v>0</v>
      </c>
      <c r="AY460">
        <v>591931031</v>
      </c>
      <c r="AZ460">
        <v>31</v>
      </c>
      <c r="BA460" t="s">
        <v>100</v>
      </c>
      <c r="BB460">
        <v>66001</v>
      </c>
      <c r="BC460" t="s">
        <v>86</v>
      </c>
      <c r="BD460" t="s">
        <v>101</v>
      </c>
      <c r="BE460" t="s">
        <v>91</v>
      </c>
      <c r="BF460" t="s">
        <v>91</v>
      </c>
      <c r="BG460">
        <v>0</v>
      </c>
      <c r="BH460">
        <v>0</v>
      </c>
      <c r="BI460" t="s">
        <v>91</v>
      </c>
      <c r="BJ460">
        <v>1601518900105</v>
      </c>
      <c r="BK460">
        <v>60151</v>
      </c>
      <c r="BL460" t="s">
        <v>102</v>
      </c>
      <c r="BS460" t="s">
        <v>95</v>
      </c>
      <c r="BX460">
        <v>0</v>
      </c>
      <c r="BY460">
        <v>0</v>
      </c>
      <c r="BZ460">
        <v>0</v>
      </c>
      <c r="CA460">
        <v>0</v>
      </c>
      <c r="CB460">
        <v>0</v>
      </c>
      <c r="CC460">
        <v>0</v>
      </c>
      <c r="CD460">
        <v>109680</v>
      </c>
      <c r="CE460">
        <v>109680</v>
      </c>
    </row>
    <row r="461" spans="1:83" ht="15">
      <c r="A461">
        <v>5</v>
      </c>
      <c r="B461" t="s">
        <v>82</v>
      </c>
      <c r="C461" s="2">
        <v>1601518000573</v>
      </c>
      <c r="D461">
        <v>9</v>
      </c>
      <c r="E461">
        <v>1</v>
      </c>
      <c r="F461" s="1">
        <v>43282</v>
      </c>
      <c r="G461" s="1">
        <v>43647</v>
      </c>
      <c r="H461">
        <v>931</v>
      </c>
      <c r="I461" t="s">
        <v>83</v>
      </c>
      <c r="J461" t="s">
        <v>84</v>
      </c>
      <c r="K461" t="s">
        <v>85</v>
      </c>
      <c r="L461">
        <v>1601</v>
      </c>
      <c r="M461" t="s">
        <v>86</v>
      </c>
      <c r="N461">
        <v>5802</v>
      </c>
      <c r="O461" t="s">
        <v>87</v>
      </c>
      <c r="P461">
        <v>8914800359</v>
      </c>
      <c r="Q461" t="s">
        <v>88</v>
      </c>
      <c r="R461">
        <v>1093223391</v>
      </c>
      <c r="S461" t="s">
        <v>544</v>
      </c>
      <c r="T461">
        <f>--3116595649</f>
        <v>3116595649</v>
      </c>
      <c r="U461" t="s">
        <v>91</v>
      </c>
      <c r="W461" t="s">
        <v>86</v>
      </c>
      <c r="X461">
        <v>3000</v>
      </c>
      <c r="Y461">
        <v>8909016044</v>
      </c>
      <c r="Z461" t="s">
        <v>92</v>
      </c>
      <c r="AA461">
        <v>160119312000025</v>
      </c>
      <c r="AB461" s="1">
        <v>43588</v>
      </c>
      <c r="AC461" s="1">
        <v>43588</v>
      </c>
      <c r="AD461" s="1">
        <v>43840</v>
      </c>
      <c r="AF461" s="1">
        <v>43853</v>
      </c>
      <c r="AH461" s="1">
        <v>43853</v>
      </c>
      <c r="AI461">
        <v>1</v>
      </c>
      <c r="AJ461" t="s">
        <v>93</v>
      </c>
      <c r="AK461" t="s">
        <v>94</v>
      </c>
      <c r="AL461" t="s">
        <v>95</v>
      </c>
      <c r="AM461" t="s">
        <v>96</v>
      </c>
      <c r="AN461">
        <v>14200</v>
      </c>
      <c r="AO461" t="s">
        <v>403</v>
      </c>
      <c r="AP461" t="s">
        <v>91</v>
      </c>
      <c r="AQ461" t="s">
        <v>91</v>
      </c>
      <c r="AR461" t="s">
        <v>91</v>
      </c>
      <c r="AS461" t="s">
        <v>91</v>
      </c>
      <c r="AU461" t="s">
        <v>98</v>
      </c>
      <c r="AV461" t="s">
        <v>99</v>
      </c>
      <c r="AW461">
        <v>100</v>
      </c>
      <c r="AX461">
        <v>0</v>
      </c>
      <c r="AY461">
        <v>591931031</v>
      </c>
      <c r="AZ461">
        <v>31</v>
      </c>
      <c r="BA461" t="s">
        <v>100</v>
      </c>
      <c r="BB461">
        <v>66001</v>
      </c>
      <c r="BC461" t="s">
        <v>86</v>
      </c>
      <c r="BD461" t="s">
        <v>101</v>
      </c>
      <c r="BE461" t="s">
        <v>91</v>
      </c>
      <c r="BF461" t="s">
        <v>91</v>
      </c>
      <c r="BG461">
        <v>0</v>
      </c>
      <c r="BH461">
        <v>0</v>
      </c>
      <c r="BI461" t="s">
        <v>91</v>
      </c>
      <c r="BJ461">
        <v>1601518900105</v>
      </c>
      <c r="BK461">
        <v>60151</v>
      </c>
      <c r="BL461" t="s">
        <v>102</v>
      </c>
      <c r="BS461" t="s">
        <v>95</v>
      </c>
      <c r="BX461">
        <v>0</v>
      </c>
      <c r="BY461">
        <v>0</v>
      </c>
      <c r="BZ461">
        <v>0</v>
      </c>
      <c r="CA461">
        <v>0</v>
      </c>
      <c r="CB461">
        <v>0</v>
      </c>
      <c r="CC461">
        <v>0</v>
      </c>
      <c r="CD461">
        <v>109680</v>
      </c>
      <c r="CE461">
        <v>109680</v>
      </c>
    </row>
    <row r="462" spans="1:83" ht="15">
      <c r="A462">
        <v>5</v>
      </c>
      <c r="B462" t="s">
        <v>82</v>
      </c>
      <c r="C462" s="2">
        <v>1601518000573</v>
      </c>
      <c r="D462">
        <v>9</v>
      </c>
      <c r="E462">
        <v>1</v>
      </c>
      <c r="F462" s="1">
        <v>43282</v>
      </c>
      <c r="G462" s="1">
        <v>43647</v>
      </c>
      <c r="H462">
        <v>931</v>
      </c>
      <c r="I462" t="s">
        <v>83</v>
      </c>
      <c r="J462" t="s">
        <v>84</v>
      </c>
      <c r="K462" t="s">
        <v>85</v>
      </c>
      <c r="L462">
        <v>1601</v>
      </c>
      <c r="M462" t="s">
        <v>86</v>
      </c>
      <c r="N462">
        <v>5021</v>
      </c>
      <c r="O462" t="s">
        <v>545</v>
      </c>
      <c r="P462">
        <v>8914800359</v>
      </c>
      <c r="Q462" t="s">
        <v>88</v>
      </c>
      <c r="R462">
        <v>1088038963</v>
      </c>
      <c r="S462" t="s">
        <v>546</v>
      </c>
      <c r="T462">
        <f>--12345644</f>
        <v>12345644</v>
      </c>
      <c r="U462" t="s">
        <v>91</v>
      </c>
      <c r="W462" t="s">
        <v>86</v>
      </c>
      <c r="X462">
        <v>3000</v>
      </c>
      <c r="Y462">
        <v>8909016044</v>
      </c>
      <c r="Z462" t="s">
        <v>92</v>
      </c>
      <c r="AA462">
        <v>160119312000026</v>
      </c>
      <c r="AB462" s="1">
        <v>43598</v>
      </c>
      <c r="AC462" s="1">
        <v>43843</v>
      </c>
      <c r="AD462" s="1">
        <v>43843</v>
      </c>
      <c r="AF462" s="1">
        <v>43915</v>
      </c>
      <c r="AH462" s="1">
        <v>43915</v>
      </c>
      <c r="AI462">
        <v>1</v>
      </c>
      <c r="AJ462" t="s">
        <v>93</v>
      </c>
      <c r="AK462" t="s">
        <v>94</v>
      </c>
      <c r="AL462" t="s">
        <v>95</v>
      </c>
      <c r="AM462" t="s">
        <v>96</v>
      </c>
      <c r="AN462">
        <v>5315</v>
      </c>
      <c r="AO462" t="s">
        <v>128</v>
      </c>
      <c r="AP462" t="s">
        <v>91</v>
      </c>
      <c r="AQ462" t="s">
        <v>91</v>
      </c>
      <c r="AR462" t="s">
        <v>91</v>
      </c>
      <c r="AS462" t="s">
        <v>91</v>
      </c>
      <c r="AU462" t="s">
        <v>98</v>
      </c>
      <c r="AV462" t="s">
        <v>99</v>
      </c>
      <c r="AW462">
        <v>100</v>
      </c>
      <c r="AX462">
        <v>0</v>
      </c>
      <c r="AY462">
        <v>591931031</v>
      </c>
      <c r="AZ462">
        <v>31</v>
      </c>
      <c r="BA462" t="s">
        <v>100</v>
      </c>
      <c r="BB462">
        <v>66001</v>
      </c>
      <c r="BC462" t="s">
        <v>86</v>
      </c>
      <c r="BD462" t="s">
        <v>101</v>
      </c>
      <c r="BE462" t="s">
        <v>91</v>
      </c>
      <c r="BF462" t="s">
        <v>91</v>
      </c>
      <c r="BG462">
        <v>0</v>
      </c>
      <c r="BH462">
        <v>0</v>
      </c>
      <c r="BI462" t="s">
        <v>91</v>
      </c>
      <c r="BJ462">
        <v>1601518900105</v>
      </c>
      <c r="BK462">
        <v>60151</v>
      </c>
      <c r="BL462" t="s">
        <v>102</v>
      </c>
      <c r="BS462" t="s">
        <v>95</v>
      </c>
      <c r="BX462">
        <v>0</v>
      </c>
      <c r="BY462">
        <v>0</v>
      </c>
      <c r="BZ462">
        <v>0</v>
      </c>
      <c r="CA462">
        <v>0</v>
      </c>
      <c r="CB462">
        <v>0</v>
      </c>
      <c r="CC462">
        <v>0</v>
      </c>
      <c r="CD462">
        <v>132620</v>
      </c>
      <c r="CE462">
        <v>132620</v>
      </c>
    </row>
    <row r="463" spans="1:83" ht="15">
      <c r="A463">
        <v>5</v>
      </c>
      <c r="B463" t="s">
        <v>82</v>
      </c>
      <c r="C463" s="2">
        <v>1601518000573</v>
      </c>
      <c r="D463">
        <v>9</v>
      </c>
      <c r="E463">
        <v>1</v>
      </c>
      <c r="F463" s="1">
        <v>43282</v>
      </c>
      <c r="G463" s="1">
        <v>43647</v>
      </c>
      <c r="H463">
        <v>931</v>
      </c>
      <c r="I463" t="s">
        <v>83</v>
      </c>
      <c r="J463" t="s">
        <v>84</v>
      </c>
      <c r="K463" t="s">
        <v>85</v>
      </c>
      <c r="L463">
        <v>1601</v>
      </c>
      <c r="M463" t="s">
        <v>86</v>
      </c>
      <c r="N463">
        <v>5021</v>
      </c>
      <c r="O463" t="s">
        <v>545</v>
      </c>
      <c r="P463">
        <v>8914800359</v>
      </c>
      <c r="Q463" t="s">
        <v>88</v>
      </c>
      <c r="R463">
        <v>1088038963</v>
      </c>
      <c r="S463" t="s">
        <v>546</v>
      </c>
      <c r="T463">
        <f>--12345644</f>
        <v>12345644</v>
      </c>
      <c r="U463" t="s">
        <v>91</v>
      </c>
      <c r="W463" t="s">
        <v>86</v>
      </c>
      <c r="X463">
        <v>2867</v>
      </c>
      <c r="Y463">
        <v>8908070566</v>
      </c>
      <c r="Z463" t="s">
        <v>104</v>
      </c>
      <c r="AA463">
        <v>160119312000026</v>
      </c>
      <c r="AB463" s="1">
        <v>43598</v>
      </c>
      <c r="AC463" s="1">
        <v>43843</v>
      </c>
      <c r="AD463" s="1">
        <v>43843</v>
      </c>
      <c r="AF463" s="1">
        <v>43915</v>
      </c>
      <c r="AH463" s="1">
        <v>43915</v>
      </c>
      <c r="AI463">
        <v>1</v>
      </c>
      <c r="AJ463" t="s">
        <v>93</v>
      </c>
      <c r="AK463" t="s">
        <v>94</v>
      </c>
      <c r="AL463" t="s">
        <v>95</v>
      </c>
      <c r="AM463" t="s">
        <v>96</v>
      </c>
      <c r="AN463">
        <v>5315</v>
      </c>
      <c r="AO463" t="s">
        <v>128</v>
      </c>
      <c r="AP463" t="s">
        <v>91</v>
      </c>
      <c r="AQ463" t="s">
        <v>91</v>
      </c>
      <c r="AR463" t="s">
        <v>91</v>
      </c>
      <c r="AS463" t="s">
        <v>91</v>
      </c>
      <c r="AU463" t="s">
        <v>98</v>
      </c>
      <c r="AV463" t="s">
        <v>99</v>
      </c>
      <c r="AW463">
        <v>100</v>
      </c>
      <c r="AX463">
        <v>0</v>
      </c>
      <c r="AY463">
        <v>591931031</v>
      </c>
      <c r="AZ463">
        <v>31</v>
      </c>
      <c r="BA463" t="s">
        <v>100</v>
      </c>
      <c r="BB463">
        <v>66001</v>
      </c>
      <c r="BC463" t="s">
        <v>86</v>
      </c>
      <c r="BD463" t="s">
        <v>101</v>
      </c>
      <c r="BE463" t="s">
        <v>91</v>
      </c>
      <c r="BF463" t="s">
        <v>91</v>
      </c>
      <c r="BG463">
        <v>0</v>
      </c>
      <c r="BH463">
        <v>0</v>
      </c>
      <c r="BI463" t="s">
        <v>91</v>
      </c>
      <c r="BJ463">
        <v>1601518900105</v>
      </c>
      <c r="BK463">
        <v>60151</v>
      </c>
      <c r="BL463" t="s">
        <v>102</v>
      </c>
      <c r="BS463" t="s">
        <v>95</v>
      </c>
      <c r="BX463">
        <v>0</v>
      </c>
      <c r="BY463">
        <v>0</v>
      </c>
      <c r="BZ463">
        <v>0</v>
      </c>
      <c r="CA463">
        <v>0</v>
      </c>
      <c r="CB463">
        <v>0</v>
      </c>
      <c r="CC463">
        <v>0</v>
      </c>
      <c r="CD463">
        <v>132620</v>
      </c>
      <c r="CE463">
        <v>132620</v>
      </c>
    </row>
    <row r="464" spans="1:83" ht="15">
      <c r="A464">
        <v>5</v>
      </c>
      <c r="B464" t="s">
        <v>82</v>
      </c>
      <c r="C464" s="2">
        <v>1601518000573</v>
      </c>
      <c r="D464">
        <v>9</v>
      </c>
      <c r="E464">
        <v>1</v>
      </c>
      <c r="F464" s="1">
        <v>43282</v>
      </c>
      <c r="G464" s="1">
        <v>43647</v>
      </c>
      <c r="H464">
        <v>931</v>
      </c>
      <c r="I464" t="s">
        <v>83</v>
      </c>
      <c r="J464" t="s">
        <v>84</v>
      </c>
      <c r="K464" t="s">
        <v>85</v>
      </c>
      <c r="L464">
        <v>1601</v>
      </c>
      <c r="M464" t="s">
        <v>86</v>
      </c>
      <c r="N464">
        <v>5021</v>
      </c>
      <c r="O464" t="s">
        <v>545</v>
      </c>
      <c r="P464">
        <v>8914800359</v>
      </c>
      <c r="Q464" t="s">
        <v>88</v>
      </c>
      <c r="R464">
        <v>1088349357</v>
      </c>
      <c r="S464" t="s">
        <v>547</v>
      </c>
      <c r="T464">
        <f>--12314555</f>
        <v>12314555</v>
      </c>
      <c r="U464" t="s">
        <v>91</v>
      </c>
      <c r="W464" t="s">
        <v>86</v>
      </c>
      <c r="X464">
        <v>3000</v>
      </c>
      <c r="Y464">
        <v>8909016044</v>
      </c>
      <c r="Z464" t="s">
        <v>92</v>
      </c>
      <c r="AA464">
        <v>160119312000027</v>
      </c>
      <c r="AB464" s="1">
        <v>43593</v>
      </c>
      <c r="AC464" s="1">
        <v>43593</v>
      </c>
      <c r="AD464" s="1">
        <v>43843</v>
      </c>
      <c r="AF464" s="1">
        <v>43915</v>
      </c>
      <c r="AH464" s="1">
        <v>43915</v>
      </c>
      <c r="AI464">
        <v>1</v>
      </c>
      <c r="AJ464" t="s">
        <v>93</v>
      </c>
      <c r="AK464" t="s">
        <v>94</v>
      </c>
      <c r="AL464" t="s">
        <v>95</v>
      </c>
      <c r="AM464" t="s">
        <v>96</v>
      </c>
      <c r="AN464">
        <v>5315</v>
      </c>
      <c r="AO464" t="s">
        <v>128</v>
      </c>
      <c r="AP464" t="s">
        <v>91</v>
      </c>
      <c r="AQ464" t="s">
        <v>91</v>
      </c>
      <c r="AR464" t="s">
        <v>91</v>
      </c>
      <c r="AS464" t="s">
        <v>91</v>
      </c>
      <c r="AU464" t="s">
        <v>98</v>
      </c>
      <c r="AV464" t="s">
        <v>99</v>
      </c>
      <c r="AW464">
        <v>100</v>
      </c>
      <c r="AX464">
        <v>0</v>
      </c>
      <c r="AY464">
        <v>591931031</v>
      </c>
      <c r="AZ464">
        <v>31</v>
      </c>
      <c r="BA464" t="s">
        <v>100</v>
      </c>
      <c r="BB464">
        <v>66001</v>
      </c>
      <c r="BC464" t="s">
        <v>86</v>
      </c>
      <c r="BD464" t="s">
        <v>101</v>
      </c>
      <c r="BE464" t="s">
        <v>91</v>
      </c>
      <c r="BF464" t="s">
        <v>91</v>
      </c>
      <c r="BG464">
        <v>0</v>
      </c>
      <c r="BH464">
        <v>0</v>
      </c>
      <c r="BI464" t="s">
        <v>91</v>
      </c>
      <c r="BJ464">
        <v>1601518900105</v>
      </c>
      <c r="BK464">
        <v>60151</v>
      </c>
      <c r="BL464" t="s">
        <v>102</v>
      </c>
      <c r="BS464" t="s">
        <v>95</v>
      </c>
      <c r="BX464">
        <v>0</v>
      </c>
      <c r="BY464">
        <v>0</v>
      </c>
      <c r="BZ464">
        <v>0</v>
      </c>
      <c r="CA464">
        <v>0</v>
      </c>
      <c r="CB464">
        <v>0</v>
      </c>
      <c r="CC464">
        <v>0</v>
      </c>
      <c r="CD464">
        <v>37800</v>
      </c>
      <c r="CE464">
        <v>37800</v>
      </c>
    </row>
    <row r="465" spans="1:83" ht="15">
      <c r="A465">
        <v>5</v>
      </c>
      <c r="B465" t="s">
        <v>82</v>
      </c>
      <c r="C465" s="2">
        <v>1601518000573</v>
      </c>
      <c r="D465">
        <v>9</v>
      </c>
      <c r="E465">
        <v>1</v>
      </c>
      <c r="F465" s="1">
        <v>43282</v>
      </c>
      <c r="G465" s="1">
        <v>43647</v>
      </c>
      <c r="H465">
        <v>931</v>
      </c>
      <c r="I465" t="s">
        <v>83</v>
      </c>
      <c r="J465" t="s">
        <v>84</v>
      </c>
      <c r="K465" t="s">
        <v>85</v>
      </c>
      <c r="L465">
        <v>1601</v>
      </c>
      <c r="M465" t="s">
        <v>86</v>
      </c>
      <c r="N465">
        <v>5021</v>
      </c>
      <c r="O465" t="s">
        <v>545</v>
      </c>
      <c r="P465">
        <v>8914800359</v>
      </c>
      <c r="Q465" t="s">
        <v>88</v>
      </c>
      <c r="R465">
        <v>1088349357</v>
      </c>
      <c r="S465" t="s">
        <v>547</v>
      </c>
      <c r="T465">
        <f>--12314555</f>
        <v>12314555</v>
      </c>
      <c r="U465" t="s">
        <v>91</v>
      </c>
      <c r="W465" t="s">
        <v>86</v>
      </c>
      <c r="X465">
        <v>2867</v>
      </c>
      <c r="Y465">
        <v>8908070566</v>
      </c>
      <c r="Z465" t="s">
        <v>104</v>
      </c>
      <c r="AA465">
        <v>160119312000027</v>
      </c>
      <c r="AB465" s="1">
        <v>43593</v>
      </c>
      <c r="AC465" s="1">
        <v>43593</v>
      </c>
      <c r="AD465" s="1">
        <v>43843</v>
      </c>
      <c r="AF465" s="1">
        <v>43915</v>
      </c>
      <c r="AH465" s="1">
        <v>43915</v>
      </c>
      <c r="AI465">
        <v>1</v>
      </c>
      <c r="AJ465" t="s">
        <v>93</v>
      </c>
      <c r="AK465" t="s">
        <v>94</v>
      </c>
      <c r="AL465" t="s">
        <v>95</v>
      </c>
      <c r="AM465" t="s">
        <v>96</v>
      </c>
      <c r="AN465">
        <v>5315</v>
      </c>
      <c r="AO465" t="s">
        <v>128</v>
      </c>
      <c r="AP465" t="s">
        <v>91</v>
      </c>
      <c r="AQ465" t="s">
        <v>91</v>
      </c>
      <c r="AR465" t="s">
        <v>91</v>
      </c>
      <c r="AS465" t="s">
        <v>91</v>
      </c>
      <c r="AU465" t="s">
        <v>98</v>
      </c>
      <c r="AV465" t="s">
        <v>99</v>
      </c>
      <c r="AW465">
        <v>100</v>
      </c>
      <c r="AX465">
        <v>0</v>
      </c>
      <c r="AY465">
        <v>591931031</v>
      </c>
      <c r="AZ465">
        <v>31</v>
      </c>
      <c r="BA465" t="s">
        <v>100</v>
      </c>
      <c r="BB465">
        <v>66001</v>
      </c>
      <c r="BC465" t="s">
        <v>86</v>
      </c>
      <c r="BD465" t="s">
        <v>101</v>
      </c>
      <c r="BE465" t="s">
        <v>91</v>
      </c>
      <c r="BF465" t="s">
        <v>91</v>
      </c>
      <c r="BG465">
        <v>0</v>
      </c>
      <c r="BH465">
        <v>0</v>
      </c>
      <c r="BI465" t="s">
        <v>91</v>
      </c>
      <c r="BJ465">
        <v>1601518900105</v>
      </c>
      <c r="BK465">
        <v>60151</v>
      </c>
      <c r="BL465" t="s">
        <v>102</v>
      </c>
      <c r="BS465" t="s">
        <v>95</v>
      </c>
      <c r="BX465">
        <v>0</v>
      </c>
      <c r="BY465">
        <v>0</v>
      </c>
      <c r="BZ465">
        <v>0</v>
      </c>
      <c r="CA465">
        <v>0</v>
      </c>
      <c r="CB465">
        <v>0</v>
      </c>
      <c r="CC465">
        <v>0</v>
      </c>
      <c r="CD465">
        <v>37800</v>
      </c>
      <c r="CE465">
        <v>37800</v>
      </c>
    </row>
    <row r="466" spans="1:83" ht="15">
      <c r="A466">
        <v>5</v>
      </c>
      <c r="B466" t="s">
        <v>82</v>
      </c>
      <c r="C466" s="2">
        <v>1601518000573</v>
      </c>
      <c r="D466">
        <v>9</v>
      </c>
      <c r="E466">
        <v>1</v>
      </c>
      <c r="F466" s="1">
        <v>43282</v>
      </c>
      <c r="G466" s="1">
        <v>43647</v>
      </c>
      <c r="H466">
        <v>931</v>
      </c>
      <c r="I466" t="s">
        <v>83</v>
      </c>
      <c r="J466" t="s">
        <v>84</v>
      </c>
      <c r="K466" t="s">
        <v>85</v>
      </c>
      <c r="L466">
        <v>1601</v>
      </c>
      <c r="M466" t="s">
        <v>86</v>
      </c>
      <c r="N466">
        <v>5802</v>
      </c>
      <c r="O466" t="s">
        <v>87</v>
      </c>
      <c r="P466">
        <v>8914800359</v>
      </c>
      <c r="Q466" t="s">
        <v>88</v>
      </c>
      <c r="R466">
        <v>8914800359</v>
      </c>
      <c r="S466" t="s">
        <v>88</v>
      </c>
      <c r="T466" t="s">
        <v>398</v>
      </c>
      <c r="U466" t="s">
        <v>91</v>
      </c>
      <c r="W466" t="s">
        <v>86</v>
      </c>
      <c r="X466">
        <v>2867</v>
      </c>
      <c r="Y466">
        <v>8908070566</v>
      </c>
      <c r="Z466" t="s">
        <v>104</v>
      </c>
      <c r="AA466">
        <v>160119312000028</v>
      </c>
      <c r="AB466" s="1">
        <v>43599</v>
      </c>
      <c r="AC466" s="1">
        <v>43599</v>
      </c>
      <c r="AD466" s="1">
        <v>43843</v>
      </c>
      <c r="AF466" s="1">
        <v>43859</v>
      </c>
      <c r="AH466" s="1">
        <v>43859</v>
      </c>
      <c r="AI466">
        <v>1</v>
      </c>
      <c r="AJ466" t="s">
        <v>93</v>
      </c>
      <c r="AK466" t="s">
        <v>94</v>
      </c>
      <c r="AL466" t="s">
        <v>95</v>
      </c>
      <c r="AM466" t="s">
        <v>96</v>
      </c>
      <c r="AN466">
        <v>7033</v>
      </c>
      <c r="AO466" t="s">
        <v>396</v>
      </c>
      <c r="AP466" t="s">
        <v>91</v>
      </c>
      <c r="AQ466" t="s">
        <v>91</v>
      </c>
      <c r="AR466" t="s">
        <v>91</v>
      </c>
      <c r="AS466" t="s">
        <v>91</v>
      </c>
      <c r="AU466" t="s">
        <v>98</v>
      </c>
      <c r="AV466" t="s">
        <v>99</v>
      </c>
      <c r="AW466">
        <v>100</v>
      </c>
      <c r="AX466">
        <v>0</v>
      </c>
      <c r="AY466">
        <v>591931031</v>
      </c>
      <c r="AZ466">
        <v>31</v>
      </c>
      <c r="BA466" t="s">
        <v>100</v>
      </c>
      <c r="BB466">
        <v>66001</v>
      </c>
      <c r="BC466" t="s">
        <v>86</v>
      </c>
      <c r="BD466" t="s">
        <v>101</v>
      </c>
      <c r="BE466" t="s">
        <v>91</v>
      </c>
      <c r="BF466" t="s">
        <v>91</v>
      </c>
      <c r="BG466">
        <v>0</v>
      </c>
      <c r="BH466">
        <v>0</v>
      </c>
      <c r="BI466" t="s">
        <v>91</v>
      </c>
      <c r="BJ466">
        <v>1601518900105</v>
      </c>
      <c r="BK466">
        <v>60151</v>
      </c>
      <c r="BL466" t="s">
        <v>102</v>
      </c>
      <c r="BS466" t="s">
        <v>95</v>
      </c>
      <c r="BW466" t="s">
        <v>548</v>
      </c>
      <c r="BX466">
        <v>0</v>
      </c>
      <c r="BY466">
        <v>0</v>
      </c>
      <c r="BZ466">
        <v>0</v>
      </c>
      <c r="CA466">
        <v>0</v>
      </c>
      <c r="CB466">
        <v>0</v>
      </c>
      <c r="CC466">
        <v>0</v>
      </c>
      <c r="CD466">
        <v>50300</v>
      </c>
      <c r="CE466">
        <v>50300</v>
      </c>
    </row>
    <row r="467" spans="1:83" ht="15">
      <c r="A467">
        <v>5</v>
      </c>
      <c r="B467" t="s">
        <v>82</v>
      </c>
      <c r="C467" s="2">
        <v>1601518000573</v>
      </c>
      <c r="D467">
        <v>9</v>
      </c>
      <c r="E467">
        <v>1</v>
      </c>
      <c r="F467" s="1">
        <v>43282</v>
      </c>
      <c r="G467" s="1">
        <v>43647</v>
      </c>
      <c r="H467">
        <v>931</v>
      </c>
      <c r="I467" t="s">
        <v>83</v>
      </c>
      <c r="J467" t="s">
        <v>84</v>
      </c>
      <c r="K467" t="s">
        <v>85</v>
      </c>
      <c r="L467">
        <v>1601</v>
      </c>
      <c r="M467" t="s">
        <v>86</v>
      </c>
      <c r="N467">
        <v>5802</v>
      </c>
      <c r="O467" t="s">
        <v>87</v>
      </c>
      <c r="P467">
        <v>8914800359</v>
      </c>
      <c r="Q467" t="s">
        <v>88</v>
      </c>
      <c r="R467">
        <v>8914800359</v>
      </c>
      <c r="S467" t="s">
        <v>88</v>
      </c>
      <c r="T467" t="s">
        <v>398</v>
      </c>
      <c r="U467" t="s">
        <v>91</v>
      </c>
      <c r="W467" t="s">
        <v>86</v>
      </c>
      <c r="X467">
        <v>3000</v>
      </c>
      <c r="Y467">
        <v>8909016044</v>
      </c>
      <c r="Z467" t="s">
        <v>92</v>
      </c>
      <c r="AA467">
        <v>160119312000028</v>
      </c>
      <c r="AB467" s="1">
        <v>43599</v>
      </c>
      <c r="AC467" s="1">
        <v>43599</v>
      </c>
      <c r="AD467" s="1">
        <v>43843</v>
      </c>
      <c r="AF467" s="1">
        <v>43859</v>
      </c>
      <c r="AH467" s="1">
        <v>43859</v>
      </c>
      <c r="AI467">
        <v>1</v>
      </c>
      <c r="AJ467" t="s">
        <v>93</v>
      </c>
      <c r="AK467" t="s">
        <v>94</v>
      </c>
      <c r="AL467" t="s">
        <v>95</v>
      </c>
      <c r="AM467" t="s">
        <v>96</v>
      </c>
      <c r="AN467">
        <v>7033</v>
      </c>
      <c r="AO467" t="s">
        <v>396</v>
      </c>
      <c r="AP467" t="s">
        <v>91</v>
      </c>
      <c r="AQ467" t="s">
        <v>91</v>
      </c>
      <c r="AR467" t="s">
        <v>91</v>
      </c>
      <c r="AS467" t="s">
        <v>91</v>
      </c>
      <c r="AU467" t="s">
        <v>98</v>
      </c>
      <c r="AV467" t="s">
        <v>99</v>
      </c>
      <c r="AW467">
        <v>100</v>
      </c>
      <c r="AX467">
        <v>0</v>
      </c>
      <c r="AY467">
        <v>591931031</v>
      </c>
      <c r="AZ467">
        <v>31</v>
      </c>
      <c r="BA467" t="s">
        <v>100</v>
      </c>
      <c r="BB467">
        <v>66001</v>
      </c>
      <c r="BC467" t="s">
        <v>86</v>
      </c>
      <c r="BD467" t="s">
        <v>101</v>
      </c>
      <c r="BE467" t="s">
        <v>91</v>
      </c>
      <c r="BF467" t="s">
        <v>91</v>
      </c>
      <c r="BG467">
        <v>0</v>
      </c>
      <c r="BH467">
        <v>0</v>
      </c>
      <c r="BI467" t="s">
        <v>91</v>
      </c>
      <c r="BJ467">
        <v>1601518900105</v>
      </c>
      <c r="BK467">
        <v>60151</v>
      </c>
      <c r="BL467" t="s">
        <v>102</v>
      </c>
      <c r="BS467" t="s">
        <v>95</v>
      </c>
      <c r="BW467" t="s">
        <v>548</v>
      </c>
      <c r="BX467">
        <v>0</v>
      </c>
      <c r="BY467">
        <v>0</v>
      </c>
      <c r="BZ467">
        <v>0</v>
      </c>
      <c r="CA467">
        <v>0</v>
      </c>
      <c r="CB467">
        <v>0</v>
      </c>
      <c r="CC467">
        <v>0</v>
      </c>
      <c r="CD467">
        <v>50300</v>
      </c>
      <c r="CE467">
        <v>50300</v>
      </c>
    </row>
    <row r="468" spans="1:83" ht="15">
      <c r="A468">
        <v>5</v>
      </c>
      <c r="B468" t="s">
        <v>82</v>
      </c>
      <c r="C468" s="2">
        <v>1601518000573</v>
      </c>
      <c r="D468">
        <v>9</v>
      </c>
      <c r="E468">
        <v>1</v>
      </c>
      <c r="F468" s="1">
        <v>43282</v>
      </c>
      <c r="G468" s="1">
        <v>43647</v>
      </c>
      <c r="H468">
        <v>931</v>
      </c>
      <c r="I468" t="s">
        <v>83</v>
      </c>
      <c r="J468" t="s">
        <v>84</v>
      </c>
      <c r="K468" t="s">
        <v>85</v>
      </c>
      <c r="L468">
        <v>1601</v>
      </c>
      <c r="M468" t="s">
        <v>86</v>
      </c>
      <c r="N468">
        <v>5802</v>
      </c>
      <c r="O468" t="s">
        <v>87</v>
      </c>
      <c r="P468">
        <v>8914800359</v>
      </c>
      <c r="Q468" t="s">
        <v>88</v>
      </c>
      <c r="R468">
        <v>1088307241</v>
      </c>
      <c r="S468" t="s">
        <v>341</v>
      </c>
      <c r="T468" t="s">
        <v>90</v>
      </c>
      <c r="U468" t="s">
        <v>91</v>
      </c>
      <c r="W468" t="s">
        <v>86</v>
      </c>
      <c r="X468">
        <v>2867</v>
      </c>
      <c r="Y468">
        <v>8908070566</v>
      </c>
      <c r="Z468" t="s">
        <v>104</v>
      </c>
      <c r="AA468">
        <v>160119312000029</v>
      </c>
      <c r="AB468" s="1">
        <v>43605</v>
      </c>
      <c r="AC468" s="1">
        <v>43605</v>
      </c>
      <c r="AD468" s="1">
        <v>43843</v>
      </c>
      <c r="AF468" s="1">
        <v>43859</v>
      </c>
      <c r="AH468" s="1">
        <v>43859</v>
      </c>
      <c r="AI468">
        <v>1</v>
      </c>
      <c r="AJ468" t="s">
        <v>93</v>
      </c>
      <c r="AK468" t="s">
        <v>94</v>
      </c>
      <c r="AL468" t="s">
        <v>95</v>
      </c>
      <c r="AM468" t="s">
        <v>96</v>
      </c>
      <c r="AN468">
        <v>7033</v>
      </c>
      <c r="AO468" t="s">
        <v>396</v>
      </c>
      <c r="AP468" t="s">
        <v>91</v>
      </c>
      <c r="AQ468" t="s">
        <v>91</v>
      </c>
      <c r="AR468" t="s">
        <v>91</v>
      </c>
      <c r="AS468" t="s">
        <v>91</v>
      </c>
      <c r="AU468" t="s">
        <v>98</v>
      </c>
      <c r="AV468" t="s">
        <v>99</v>
      </c>
      <c r="AW468">
        <v>100</v>
      </c>
      <c r="AX468">
        <v>0</v>
      </c>
      <c r="AY468">
        <v>591931031</v>
      </c>
      <c r="AZ468">
        <v>31</v>
      </c>
      <c r="BA468" t="s">
        <v>100</v>
      </c>
      <c r="BB468">
        <v>66001</v>
      </c>
      <c r="BC468" t="s">
        <v>86</v>
      </c>
      <c r="BD468" t="s">
        <v>101</v>
      </c>
      <c r="BE468" t="s">
        <v>91</v>
      </c>
      <c r="BF468" t="s">
        <v>91</v>
      </c>
      <c r="BG468">
        <v>0</v>
      </c>
      <c r="BH468">
        <v>0</v>
      </c>
      <c r="BI468" t="s">
        <v>91</v>
      </c>
      <c r="BJ468">
        <v>1601518900105</v>
      </c>
      <c r="BK468">
        <v>60151</v>
      </c>
      <c r="BL468" t="s">
        <v>102</v>
      </c>
      <c r="BS468" t="s">
        <v>95</v>
      </c>
      <c r="BW468" t="s">
        <v>549</v>
      </c>
      <c r="BX468">
        <v>0</v>
      </c>
      <c r="BY468">
        <v>0</v>
      </c>
      <c r="BZ468">
        <v>0</v>
      </c>
      <c r="CA468">
        <v>0</v>
      </c>
      <c r="CB468">
        <v>0</v>
      </c>
      <c r="CC468">
        <v>0</v>
      </c>
      <c r="CD468">
        <v>51300</v>
      </c>
      <c r="CE468">
        <v>51300</v>
      </c>
    </row>
    <row r="469" spans="1:83" ht="15">
      <c r="A469">
        <v>5</v>
      </c>
      <c r="B469" t="s">
        <v>82</v>
      </c>
      <c r="C469" s="2">
        <v>1601518000573</v>
      </c>
      <c r="D469">
        <v>9</v>
      </c>
      <c r="E469">
        <v>1</v>
      </c>
      <c r="F469" s="1">
        <v>43282</v>
      </c>
      <c r="G469" s="1">
        <v>43647</v>
      </c>
      <c r="H469">
        <v>931</v>
      </c>
      <c r="I469" t="s">
        <v>83</v>
      </c>
      <c r="J469" t="s">
        <v>84</v>
      </c>
      <c r="K469" t="s">
        <v>85</v>
      </c>
      <c r="L469">
        <v>1601</v>
      </c>
      <c r="M469" t="s">
        <v>86</v>
      </c>
      <c r="N469">
        <v>5802</v>
      </c>
      <c r="O469" t="s">
        <v>87</v>
      </c>
      <c r="P469">
        <v>8914800359</v>
      </c>
      <c r="Q469" t="s">
        <v>88</v>
      </c>
      <c r="R469">
        <v>1088307241</v>
      </c>
      <c r="S469" t="s">
        <v>341</v>
      </c>
      <c r="T469" t="s">
        <v>90</v>
      </c>
      <c r="U469" t="s">
        <v>91</v>
      </c>
      <c r="W469" t="s">
        <v>86</v>
      </c>
      <c r="X469">
        <v>3000</v>
      </c>
      <c r="Y469">
        <v>8909016044</v>
      </c>
      <c r="Z469" t="s">
        <v>92</v>
      </c>
      <c r="AA469">
        <v>160119312000029</v>
      </c>
      <c r="AB469" s="1">
        <v>43605</v>
      </c>
      <c r="AC469" s="1">
        <v>43605</v>
      </c>
      <c r="AD469" s="1">
        <v>43843</v>
      </c>
      <c r="AF469" s="1">
        <v>43859</v>
      </c>
      <c r="AH469" s="1">
        <v>43859</v>
      </c>
      <c r="AI469">
        <v>1</v>
      </c>
      <c r="AJ469" t="s">
        <v>93</v>
      </c>
      <c r="AK469" t="s">
        <v>94</v>
      </c>
      <c r="AL469" t="s">
        <v>95</v>
      </c>
      <c r="AM469" t="s">
        <v>96</v>
      </c>
      <c r="AN469">
        <v>7033</v>
      </c>
      <c r="AO469" t="s">
        <v>396</v>
      </c>
      <c r="AP469" t="s">
        <v>91</v>
      </c>
      <c r="AQ469" t="s">
        <v>91</v>
      </c>
      <c r="AR469" t="s">
        <v>91</v>
      </c>
      <c r="AS469" t="s">
        <v>91</v>
      </c>
      <c r="AU469" t="s">
        <v>98</v>
      </c>
      <c r="AV469" t="s">
        <v>99</v>
      </c>
      <c r="AW469">
        <v>100</v>
      </c>
      <c r="AX469">
        <v>0</v>
      </c>
      <c r="AY469">
        <v>591931031</v>
      </c>
      <c r="AZ469">
        <v>31</v>
      </c>
      <c r="BA469" t="s">
        <v>100</v>
      </c>
      <c r="BB469">
        <v>66001</v>
      </c>
      <c r="BC469" t="s">
        <v>86</v>
      </c>
      <c r="BD469" t="s">
        <v>101</v>
      </c>
      <c r="BE469" t="s">
        <v>91</v>
      </c>
      <c r="BF469" t="s">
        <v>91</v>
      </c>
      <c r="BG469">
        <v>0</v>
      </c>
      <c r="BH469">
        <v>0</v>
      </c>
      <c r="BI469" t="s">
        <v>91</v>
      </c>
      <c r="BJ469">
        <v>1601518900105</v>
      </c>
      <c r="BK469">
        <v>60151</v>
      </c>
      <c r="BL469" t="s">
        <v>102</v>
      </c>
      <c r="BS469" t="s">
        <v>95</v>
      </c>
      <c r="BW469" t="s">
        <v>549</v>
      </c>
      <c r="BX469">
        <v>0</v>
      </c>
      <c r="BY469">
        <v>0</v>
      </c>
      <c r="BZ469">
        <v>0</v>
      </c>
      <c r="CA469">
        <v>0</v>
      </c>
      <c r="CB469">
        <v>0</v>
      </c>
      <c r="CC469">
        <v>0</v>
      </c>
      <c r="CD469">
        <v>51300</v>
      </c>
      <c r="CE469">
        <v>51300</v>
      </c>
    </row>
    <row r="470" spans="1:83" ht="15">
      <c r="A470">
        <v>5</v>
      </c>
      <c r="B470" t="s">
        <v>82</v>
      </c>
      <c r="C470" s="2">
        <v>1601518000573</v>
      </c>
      <c r="D470">
        <v>9</v>
      </c>
      <c r="E470">
        <v>1</v>
      </c>
      <c r="F470" s="1">
        <v>43282</v>
      </c>
      <c r="G470" s="1">
        <v>43647</v>
      </c>
      <c r="H470">
        <v>931</v>
      </c>
      <c r="I470" t="s">
        <v>83</v>
      </c>
      <c r="J470" t="s">
        <v>84</v>
      </c>
      <c r="K470" t="s">
        <v>85</v>
      </c>
      <c r="L470">
        <v>1601</v>
      </c>
      <c r="M470" t="s">
        <v>86</v>
      </c>
      <c r="N470">
        <v>5802</v>
      </c>
      <c r="O470" t="s">
        <v>87</v>
      </c>
      <c r="P470">
        <v>8914800359</v>
      </c>
      <c r="Q470" t="s">
        <v>88</v>
      </c>
      <c r="R470">
        <v>1088013961</v>
      </c>
      <c r="S470" t="s">
        <v>228</v>
      </c>
      <c r="T470" t="s">
        <v>90</v>
      </c>
      <c r="U470" t="s">
        <v>91</v>
      </c>
      <c r="W470" t="s">
        <v>86</v>
      </c>
      <c r="X470">
        <v>2867</v>
      </c>
      <c r="Y470">
        <v>8908070566</v>
      </c>
      <c r="Z470" t="s">
        <v>104</v>
      </c>
      <c r="AA470">
        <v>160119312000030</v>
      </c>
      <c r="AB470" s="1">
        <v>43606</v>
      </c>
      <c r="AC470" s="1">
        <v>43606</v>
      </c>
      <c r="AD470" s="1">
        <v>43843</v>
      </c>
      <c r="AF470" s="1">
        <v>43915</v>
      </c>
      <c r="AH470" s="1">
        <v>43915</v>
      </c>
      <c r="AI470">
        <v>1</v>
      </c>
      <c r="AJ470" t="s">
        <v>93</v>
      </c>
      <c r="AK470" t="s">
        <v>94</v>
      </c>
      <c r="AL470" t="s">
        <v>95</v>
      </c>
      <c r="AM470" t="s">
        <v>96</v>
      </c>
      <c r="AN470">
        <v>5315</v>
      </c>
      <c r="AO470" t="s">
        <v>128</v>
      </c>
      <c r="AP470" t="s">
        <v>91</v>
      </c>
      <c r="AQ470" t="s">
        <v>91</v>
      </c>
      <c r="AR470" t="s">
        <v>91</v>
      </c>
      <c r="AS470" t="s">
        <v>91</v>
      </c>
      <c r="AU470" t="s">
        <v>98</v>
      </c>
      <c r="AV470" t="s">
        <v>99</v>
      </c>
      <c r="AW470">
        <v>100</v>
      </c>
      <c r="AX470">
        <v>0</v>
      </c>
      <c r="AY470">
        <v>591931031</v>
      </c>
      <c r="AZ470">
        <v>31</v>
      </c>
      <c r="BA470" t="s">
        <v>100</v>
      </c>
      <c r="BB470">
        <v>66001</v>
      </c>
      <c r="BC470" t="s">
        <v>86</v>
      </c>
      <c r="BD470" t="s">
        <v>101</v>
      </c>
      <c r="BE470" t="s">
        <v>91</v>
      </c>
      <c r="BF470" t="s">
        <v>91</v>
      </c>
      <c r="BG470">
        <v>0</v>
      </c>
      <c r="BH470">
        <v>0</v>
      </c>
      <c r="BI470" t="s">
        <v>91</v>
      </c>
      <c r="BJ470">
        <v>1601518900105</v>
      </c>
      <c r="BK470">
        <v>60151</v>
      </c>
      <c r="BL470" t="s">
        <v>102</v>
      </c>
      <c r="BS470" t="s">
        <v>95</v>
      </c>
      <c r="BW470" t="s">
        <v>550</v>
      </c>
      <c r="BX470">
        <v>0</v>
      </c>
      <c r="BY470">
        <v>0</v>
      </c>
      <c r="BZ470">
        <v>0</v>
      </c>
      <c r="CA470">
        <v>0</v>
      </c>
      <c r="CB470">
        <v>0</v>
      </c>
      <c r="CC470">
        <v>0</v>
      </c>
      <c r="CD470">
        <v>109680</v>
      </c>
      <c r="CE470">
        <v>109680</v>
      </c>
    </row>
    <row r="471" spans="1:83" ht="15">
      <c r="A471">
        <v>5</v>
      </c>
      <c r="B471" t="s">
        <v>82</v>
      </c>
      <c r="C471" s="2">
        <v>1601518000573</v>
      </c>
      <c r="D471">
        <v>9</v>
      </c>
      <c r="E471">
        <v>1</v>
      </c>
      <c r="F471" s="1">
        <v>43282</v>
      </c>
      <c r="G471" s="1">
        <v>43647</v>
      </c>
      <c r="H471">
        <v>931</v>
      </c>
      <c r="I471" t="s">
        <v>83</v>
      </c>
      <c r="J471" t="s">
        <v>84</v>
      </c>
      <c r="K471" t="s">
        <v>85</v>
      </c>
      <c r="L471">
        <v>1601</v>
      </c>
      <c r="M471" t="s">
        <v>86</v>
      </c>
      <c r="N471">
        <v>5802</v>
      </c>
      <c r="O471" t="s">
        <v>87</v>
      </c>
      <c r="P471">
        <v>8914800359</v>
      </c>
      <c r="Q471" t="s">
        <v>88</v>
      </c>
      <c r="R471">
        <v>1088013961</v>
      </c>
      <c r="S471" t="s">
        <v>228</v>
      </c>
      <c r="T471" t="s">
        <v>90</v>
      </c>
      <c r="U471" t="s">
        <v>91</v>
      </c>
      <c r="W471" t="s">
        <v>86</v>
      </c>
      <c r="X471">
        <v>3000</v>
      </c>
      <c r="Y471">
        <v>8909016044</v>
      </c>
      <c r="Z471" t="s">
        <v>92</v>
      </c>
      <c r="AA471">
        <v>160119312000030</v>
      </c>
      <c r="AB471" s="1">
        <v>43606</v>
      </c>
      <c r="AC471" s="1">
        <v>43606</v>
      </c>
      <c r="AD471" s="1">
        <v>43843</v>
      </c>
      <c r="AF471" s="1">
        <v>43915</v>
      </c>
      <c r="AH471" s="1">
        <v>43915</v>
      </c>
      <c r="AI471">
        <v>1</v>
      </c>
      <c r="AJ471" t="s">
        <v>93</v>
      </c>
      <c r="AK471" t="s">
        <v>94</v>
      </c>
      <c r="AL471" t="s">
        <v>95</v>
      </c>
      <c r="AM471" t="s">
        <v>96</v>
      </c>
      <c r="AN471">
        <v>5315</v>
      </c>
      <c r="AO471" t="s">
        <v>128</v>
      </c>
      <c r="AP471" t="s">
        <v>91</v>
      </c>
      <c r="AQ471" t="s">
        <v>91</v>
      </c>
      <c r="AR471" t="s">
        <v>91</v>
      </c>
      <c r="AS471" t="s">
        <v>91</v>
      </c>
      <c r="AU471" t="s">
        <v>98</v>
      </c>
      <c r="AV471" t="s">
        <v>99</v>
      </c>
      <c r="AW471">
        <v>100</v>
      </c>
      <c r="AX471">
        <v>0</v>
      </c>
      <c r="AY471">
        <v>591931031</v>
      </c>
      <c r="AZ471">
        <v>31</v>
      </c>
      <c r="BA471" t="s">
        <v>100</v>
      </c>
      <c r="BB471">
        <v>66001</v>
      </c>
      <c r="BC471" t="s">
        <v>86</v>
      </c>
      <c r="BD471" t="s">
        <v>101</v>
      </c>
      <c r="BE471" t="s">
        <v>91</v>
      </c>
      <c r="BF471" t="s">
        <v>91</v>
      </c>
      <c r="BG471">
        <v>0</v>
      </c>
      <c r="BH471">
        <v>0</v>
      </c>
      <c r="BI471" t="s">
        <v>91</v>
      </c>
      <c r="BJ471">
        <v>1601518900105</v>
      </c>
      <c r="BK471">
        <v>60151</v>
      </c>
      <c r="BL471" t="s">
        <v>102</v>
      </c>
      <c r="BS471" t="s">
        <v>95</v>
      </c>
      <c r="BW471" t="s">
        <v>550</v>
      </c>
      <c r="BX471">
        <v>0</v>
      </c>
      <c r="BY471">
        <v>0</v>
      </c>
      <c r="BZ471">
        <v>0</v>
      </c>
      <c r="CA471">
        <v>0</v>
      </c>
      <c r="CB471">
        <v>0</v>
      </c>
      <c r="CC471">
        <v>0</v>
      </c>
      <c r="CD471">
        <v>109680</v>
      </c>
      <c r="CE471">
        <v>109680</v>
      </c>
    </row>
    <row r="472" spans="1:83" ht="15">
      <c r="A472">
        <v>5</v>
      </c>
      <c r="B472" t="s">
        <v>82</v>
      </c>
      <c r="C472" s="2">
        <v>1601518000573</v>
      </c>
      <c r="D472">
        <v>9</v>
      </c>
      <c r="E472">
        <v>1</v>
      </c>
      <c r="F472" s="1">
        <v>43282</v>
      </c>
      <c r="G472" s="1">
        <v>43647</v>
      </c>
      <c r="H472">
        <v>931</v>
      </c>
      <c r="I472" t="s">
        <v>83</v>
      </c>
      <c r="J472" t="s">
        <v>84</v>
      </c>
      <c r="K472" t="s">
        <v>85</v>
      </c>
      <c r="L472">
        <v>1601</v>
      </c>
      <c r="M472" t="s">
        <v>86</v>
      </c>
      <c r="N472">
        <v>5802</v>
      </c>
      <c r="O472" t="s">
        <v>87</v>
      </c>
      <c r="P472">
        <v>8914800359</v>
      </c>
      <c r="Q472" t="s">
        <v>88</v>
      </c>
      <c r="R472">
        <v>1088334518</v>
      </c>
      <c r="S472" t="s">
        <v>551</v>
      </c>
      <c r="T472" t="s">
        <v>90</v>
      </c>
      <c r="U472" t="s">
        <v>91</v>
      </c>
      <c r="W472" t="s">
        <v>86</v>
      </c>
      <c r="X472">
        <v>2867</v>
      </c>
      <c r="Y472">
        <v>8908070566</v>
      </c>
      <c r="Z472" t="s">
        <v>104</v>
      </c>
      <c r="AA472">
        <v>160119312000031</v>
      </c>
      <c r="AB472" s="1">
        <v>43606</v>
      </c>
      <c r="AC472" s="1">
        <v>43606</v>
      </c>
      <c r="AD472" s="1">
        <v>43843</v>
      </c>
      <c r="AF472" s="1">
        <v>43915</v>
      </c>
      <c r="AH472" s="1">
        <v>43915</v>
      </c>
      <c r="AI472">
        <v>1</v>
      </c>
      <c r="AJ472" t="s">
        <v>93</v>
      </c>
      <c r="AK472" t="s">
        <v>94</v>
      </c>
      <c r="AL472" t="s">
        <v>95</v>
      </c>
      <c r="AM472" t="s">
        <v>96</v>
      </c>
      <c r="AN472">
        <v>5315</v>
      </c>
      <c r="AO472" t="s">
        <v>128</v>
      </c>
      <c r="AP472" t="s">
        <v>91</v>
      </c>
      <c r="AQ472" t="s">
        <v>91</v>
      </c>
      <c r="AR472" t="s">
        <v>91</v>
      </c>
      <c r="AS472" t="s">
        <v>91</v>
      </c>
      <c r="AU472" t="s">
        <v>98</v>
      </c>
      <c r="AV472" t="s">
        <v>99</v>
      </c>
      <c r="AW472">
        <v>100</v>
      </c>
      <c r="AX472">
        <v>0</v>
      </c>
      <c r="AY472">
        <v>591931031</v>
      </c>
      <c r="AZ472">
        <v>31</v>
      </c>
      <c r="BA472" t="s">
        <v>100</v>
      </c>
      <c r="BB472">
        <v>66001</v>
      </c>
      <c r="BC472" t="s">
        <v>86</v>
      </c>
      <c r="BD472" t="s">
        <v>101</v>
      </c>
      <c r="BE472" t="s">
        <v>91</v>
      </c>
      <c r="BF472" t="s">
        <v>91</v>
      </c>
      <c r="BG472">
        <v>0</v>
      </c>
      <c r="BH472">
        <v>0</v>
      </c>
      <c r="BI472" t="s">
        <v>91</v>
      </c>
      <c r="BJ472">
        <v>1601518900105</v>
      </c>
      <c r="BK472">
        <v>60151</v>
      </c>
      <c r="BL472" t="s">
        <v>102</v>
      </c>
      <c r="BS472" t="s">
        <v>95</v>
      </c>
      <c r="BW472" t="s">
        <v>552</v>
      </c>
      <c r="BX472">
        <v>0</v>
      </c>
      <c r="BY472">
        <v>0</v>
      </c>
      <c r="BZ472">
        <v>0</v>
      </c>
      <c r="CA472">
        <v>0</v>
      </c>
      <c r="CB472">
        <v>0</v>
      </c>
      <c r="CC472">
        <v>0</v>
      </c>
      <c r="CD472">
        <v>109680</v>
      </c>
      <c r="CE472">
        <v>109680</v>
      </c>
    </row>
    <row r="473" spans="1:83" ht="15">
      <c r="A473">
        <v>5</v>
      </c>
      <c r="B473" t="s">
        <v>82</v>
      </c>
      <c r="C473" s="2">
        <v>1601518000573</v>
      </c>
      <c r="D473">
        <v>9</v>
      </c>
      <c r="E473">
        <v>1</v>
      </c>
      <c r="F473" s="1">
        <v>43282</v>
      </c>
      <c r="G473" s="1">
        <v>43647</v>
      </c>
      <c r="H473">
        <v>931</v>
      </c>
      <c r="I473" t="s">
        <v>83</v>
      </c>
      <c r="J473" t="s">
        <v>84</v>
      </c>
      <c r="K473" t="s">
        <v>85</v>
      </c>
      <c r="L473">
        <v>1601</v>
      </c>
      <c r="M473" t="s">
        <v>86</v>
      </c>
      <c r="N473">
        <v>5802</v>
      </c>
      <c r="O473" t="s">
        <v>87</v>
      </c>
      <c r="P473">
        <v>8914800359</v>
      </c>
      <c r="Q473" t="s">
        <v>88</v>
      </c>
      <c r="R473">
        <v>1088334518</v>
      </c>
      <c r="S473" t="s">
        <v>551</v>
      </c>
      <c r="T473" t="s">
        <v>90</v>
      </c>
      <c r="U473" t="s">
        <v>91</v>
      </c>
      <c r="W473" t="s">
        <v>86</v>
      </c>
      <c r="X473">
        <v>3000</v>
      </c>
      <c r="Y473">
        <v>8909016044</v>
      </c>
      <c r="Z473" t="s">
        <v>92</v>
      </c>
      <c r="AA473">
        <v>160119312000031</v>
      </c>
      <c r="AB473" s="1">
        <v>43606</v>
      </c>
      <c r="AC473" s="1">
        <v>43606</v>
      </c>
      <c r="AD473" s="1">
        <v>43843</v>
      </c>
      <c r="AF473" s="1">
        <v>43915</v>
      </c>
      <c r="AH473" s="1">
        <v>43915</v>
      </c>
      <c r="AI473">
        <v>1</v>
      </c>
      <c r="AJ473" t="s">
        <v>93</v>
      </c>
      <c r="AK473" t="s">
        <v>94</v>
      </c>
      <c r="AL473" t="s">
        <v>95</v>
      </c>
      <c r="AM473" t="s">
        <v>96</v>
      </c>
      <c r="AN473">
        <v>5315</v>
      </c>
      <c r="AO473" t="s">
        <v>128</v>
      </c>
      <c r="AP473" t="s">
        <v>91</v>
      </c>
      <c r="AQ473" t="s">
        <v>91</v>
      </c>
      <c r="AR473" t="s">
        <v>91</v>
      </c>
      <c r="AS473" t="s">
        <v>91</v>
      </c>
      <c r="AU473" t="s">
        <v>98</v>
      </c>
      <c r="AV473" t="s">
        <v>99</v>
      </c>
      <c r="AW473">
        <v>100</v>
      </c>
      <c r="AX473">
        <v>0</v>
      </c>
      <c r="AY473">
        <v>591931031</v>
      </c>
      <c r="AZ473">
        <v>31</v>
      </c>
      <c r="BA473" t="s">
        <v>100</v>
      </c>
      <c r="BB473">
        <v>66001</v>
      </c>
      <c r="BC473" t="s">
        <v>86</v>
      </c>
      <c r="BD473" t="s">
        <v>101</v>
      </c>
      <c r="BE473" t="s">
        <v>91</v>
      </c>
      <c r="BF473" t="s">
        <v>91</v>
      </c>
      <c r="BG473">
        <v>0</v>
      </c>
      <c r="BH473">
        <v>0</v>
      </c>
      <c r="BI473" t="s">
        <v>91</v>
      </c>
      <c r="BJ473">
        <v>1601518900105</v>
      </c>
      <c r="BK473">
        <v>60151</v>
      </c>
      <c r="BL473" t="s">
        <v>102</v>
      </c>
      <c r="BS473" t="s">
        <v>95</v>
      </c>
      <c r="BW473" t="s">
        <v>552</v>
      </c>
      <c r="BX473">
        <v>0</v>
      </c>
      <c r="BY473">
        <v>0</v>
      </c>
      <c r="BZ473">
        <v>0</v>
      </c>
      <c r="CA473">
        <v>0</v>
      </c>
      <c r="CB473">
        <v>0</v>
      </c>
      <c r="CC473">
        <v>0</v>
      </c>
      <c r="CD473">
        <v>109680</v>
      </c>
      <c r="CE473">
        <v>109680</v>
      </c>
    </row>
    <row r="474" spans="1:83" ht="15">
      <c r="A474">
        <v>5</v>
      </c>
      <c r="B474" t="s">
        <v>82</v>
      </c>
      <c r="C474" s="2">
        <v>1601518000573</v>
      </c>
      <c r="D474">
        <v>9</v>
      </c>
      <c r="E474">
        <v>1</v>
      </c>
      <c r="F474" s="1">
        <v>43282</v>
      </c>
      <c r="G474" s="1">
        <v>43647</v>
      </c>
      <c r="H474">
        <v>931</v>
      </c>
      <c r="I474" t="s">
        <v>83</v>
      </c>
      <c r="J474" t="s">
        <v>84</v>
      </c>
      <c r="K474" t="s">
        <v>85</v>
      </c>
      <c r="L474">
        <v>1601</v>
      </c>
      <c r="M474" t="s">
        <v>86</v>
      </c>
      <c r="N474">
        <v>5021</v>
      </c>
      <c r="O474" t="s">
        <v>545</v>
      </c>
      <c r="P474">
        <v>8914800359</v>
      </c>
      <c r="Q474" t="s">
        <v>88</v>
      </c>
      <c r="R474">
        <v>1090338984</v>
      </c>
      <c r="S474" t="s">
        <v>418</v>
      </c>
      <c r="T474">
        <f>--213456789</f>
        <v>213456789</v>
      </c>
      <c r="U474" t="s">
        <v>91</v>
      </c>
      <c r="W474" t="s">
        <v>86</v>
      </c>
      <c r="X474">
        <v>2867</v>
      </c>
      <c r="Y474">
        <v>8908070566</v>
      </c>
      <c r="Z474" t="s">
        <v>104</v>
      </c>
      <c r="AA474">
        <v>160119312000032</v>
      </c>
      <c r="AB474" s="1">
        <v>43605</v>
      </c>
      <c r="AC474" s="1">
        <v>43605</v>
      </c>
      <c r="AD474" s="1">
        <v>43843</v>
      </c>
      <c r="AF474" s="1">
        <v>43915</v>
      </c>
      <c r="AH474" s="1">
        <v>43915</v>
      </c>
      <c r="AI474">
        <v>1</v>
      </c>
      <c r="AJ474" t="s">
        <v>93</v>
      </c>
      <c r="AK474" t="s">
        <v>94</v>
      </c>
      <c r="AL474" t="s">
        <v>95</v>
      </c>
      <c r="AM474" t="s">
        <v>96</v>
      </c>
      <c r="AN474">
        <v>5315</v>
      </c>
      <c r="AO474" t="s">
        <v>128</v>
      </c>
      <c r="AP474" t="s">
        <v>91</v>
      </c>
      <c r="AQ474" t="s">
        <v>91</v>
      </c>
      <c r="AR474" t="s">
        <v>91</v>
      </c>
      <c r="AS474" t="s">
        <v>91</v>
      </c>
      <c r="AU474" t="s">
        <v>98</v>
      </c>
      <c r="AV474" t="s">
        <v>99</v>
      </c>
      <c r="AW474">
        <v>100</v>
      </c>
      <c r="AX474">
        <v>0</v>
      </c>
      <c r="AY474">
        <v>591931031</v>
      </c>
      <c r="AZ474">
        <v>31</v>
      </c>
      <c r="BA474" t="s">
        <v>100</v>
      </c>
      <c r="BB474">
        <v>66001</v>
      </c>
      <c r="BC474" t="s">
        <v>86</v>
      </c>
      <c r="BD474" t="s">
        <v>101</v>
      </c>
      <c r="BE474" t="s">
        <v>91</v>
      </c>
      <c r="BF474" t="s">
        <v>91</v>
      </c>
      <c r="BG474">
        <v>0</v>
      </c>
      <c r="BH474">
        <v>0</v>
      </c>
      <c r="BI474" t="s">
        <v>91</v>
      </c>
      <c r="BJ474">
        <v>1601518900105</v>
      </c>
      <c r="BK474">
        <v>60151</v>
      </c>
      <c r="BL474" t="s">
        <v>102</v>
      </c>
      <c r="BS474" t="s">
        <v>95</v>
      </c>
      <c r="BX474">
        <v>0</v>
      </c>
      <c r="BY474">
        <v>0</v>
      </c>
      <c r="BZ474">
        <v>0</v>
      </c>
      <c r="CA474">
        <v>0</v>
      </c>
      <c r="CB474">
        <v>0</v>
      </c>
      <c r="CC474">
        <v>0</v>
      </c>
      <c r="CD474">
        <v>43320</v>
      </c>
      <c r="CE474">
        <v>43320</v>
      </c>
    </row>
    <row r="475" spans="1:83" ht="15">
      <c r="A475">
        <v>5</v>
      </c>
      <c r="B475" t="s">
        <v>82</v>
      </c>
      <c r="C475" s="2">
        <v>1601518000573</v>
      </c>
      <c r="D475">
        <v>9</v>
      </c>
      <c r="E475">
        <v>1</v>
      </c>
      <c r="F475" s="1">
        <v>43282</v>
      </c>
      <c r="G475" s="1">
        <v>43647</v>
      </c>
      <c r="H475">
        <v>931</v>
      </c>
      <c r="I475" t="s">
        <v>83</v>
      </c>
      <c r="J475" t="s">
        <v>84</v>
      </c>
      <c r="K475" t="s">
        <v>85</v>
      </c>
      <c r="L475">
        <v>1601</v>
      </c>
      <c r="M475" t="s">
        <v>86</v>
      </c>
      <c r="N475">
        <v>5021</v>
      </c>
      <c r="O475" t="s">
        <v>545</v>
      </c>
      <c r="P475">
        <v>8914800359</v>
      </c>
      <c r="Q475" t="s">
        <v>88</v>
      </c>
      <c r="R475">
        <v>1090338984</v>
      </c>
      <c r="S475" t="s">
        <v>418</v>
      </c>
      <c r="T475">
        <f>--213456789</f>
        <v>213456789</v>
      </c>
      <c r="U475" t="s">
        <v>91</v>
      </c>
      <c r="W475" t="s">
        <v>86</v>
      </c>
      <c r="X475">
        <v>3000</v>
      </c>
      <c r="Y475">
        <v>8909016044</v>
      </c>
      <c r="Z475" t="s">
        <v>92</v>
      </c>
      <c r="AA475">
        <v>160119312000032</v>
      </c>
      <c r="AB475" s="1">
        <v>43605</v>
      </c>
      <c r="AC475" s="1">
        <v>43605</v>
      </c>
      <c r="AD475" s="1">
        <v>43843</v>
      </c>
      <c r="AF475" s="1">
        <v>43915</v>
      </c>
      <c r="AH475" s="1">
        <v>43915</v>
      </c>
      <c r="AI475">
        <v>1</v>
      </c>
      <c r="AJ475" t="s">
        <v>93</v>
      </c>
      <c r="AK475" t="s">
        <v>94</v>
      </c>
      <c r="AL475" t="s">
        <v>95</v>
      </c>
      <c r="AM475" t="s">
        <v>96</v>
      </c>
      <c r="AN475">
        <v>5315</v>
      </c>
      <c r="AO475" t="s">
        <v>128</v>
      </c>
      <c r="AP475" t="s">
        <v>91</v>
      </c>
      <c r="AQ475" t="s">
        <v>91</v>
      </c>
      <c r="AR475" t="s">
        <v>91</v>
      </c>
      <c r="AS475" t="s">
        <v>91</v>
      </c>
      <c r="AU475" t="s">
        <v>98</v>
      </c>
      <c r="AV475" t="s">
        <v>99</v>
      </c>
      <c r="AW475">
        <v>100</v>
      </c>
      <c r="AX475">
        <v>0</v>
      </c>
      <c r="AY475">
        <v>591931031</v>
      </c>
      <c r="AZ475">
        <v>31</v>
      </c>
      <c r="BA475" t="s">
        <v>100</v>
      </c>
      <c r="BB475">
        <v>66001</v>
      </c>
      <c r="BC475" t="s">
        <v>86</v>
      </c>
      <c r="BD475" t="s">
        <v>101</v>
      </c>
      <c r="BE475" t="s">
        <v>91</v>
      </c>
      <c r="BF475" t="s">
        <v>91</v>
      </c>
      <c r="BG475">
        <v>0</v>
      </c>
      <c r="BH475">
        <v>0</v>
      </c>
      <c r="BI475" t="s">
        <v>91</v>
      </c>
      <c r="BJ475">
        <v>1601518900105</v>
      </c>
      <c r="BK475">
        <v>60151</v>
      </c>
      <c r="BL475" t="s">
        <v>102</v>
      </c>
      <c r="BS475" t="s">
        <v>95</v>
      </c>
      <c r="BX475">
        <v>0</v>
      </c>
      <c r="BY475">
        <v>0</v>
      </c>
      <c r="BZ475">
        <v>0</v>
      </c>
      <c r="CA475">
        <v>0</v>
      </c>
      <c r="CB475">
        <v>0</v>
      </c>
      <c r="CC475">
        <v>0</v>
      </c>
      <c r="CD475">
        <v>43320</v>
      </c>
      <c r="CE475">
        <v>43320</v>
      </c>
    </row>
    <row r="476" spans="1:83" ht="15">
      <c r="A476">
        <v>5</v>
      </c>
      <c r="B476" t="s">
        <v>82</v>
      </c>
      <c r="C476" s="2">
        <v>1601518000573</v>
      </c>
      <c r="D476">
        <v>9</v>
      </c>
      <c r="E476">
        <v>1</v>
      </c>
      <c r="F476" s="1">
        <v>43282</v>
      </c>
      <c r="G476" s="1">
        <v>43647</v>
      </c>
      <c r="H476">
        <v>931</v>
      </c>
      <c r="I476" t="s">
        <v>83</v>
      </c>
      <c r="J476" t="s">
        <v>84</v>
      </c>
      <c r="K476" t="s">
        <v>85</v>
      </c>
      <c r="L476">
        <v>1601</v>
      </c>
      <c r="M476" t="s">
        <v>86</v>
      </c>
      <c r="N476">
        <v>5802</v>
      </c>
      <c r="O476" t="s">
        <v>87</v>
      </c>
      <c r="P476">
        <v>8914800359</v>
      </c>
      <c r="Q476" t="s">
        <v>88</v>
      </c>
      <c r="R476">
        <v>8914800359</v>
      </c>
      <c r="S476" t="s">
        <v>88</v>
      </c>
      <c r="T476" t="s">
        <v>398</v>
      </c>
      <c r="U476" t="s">
        <v>91</v>
      </c>
      <c r="W476" t="s">
        <v>86</v>
      </c>
      <c r="X476">
        <v>3000</v>
      </c>
      <c r="Y476">
        <v>8909016044</v>
      </c>
      <c r="Z476" t="s">
        <v>92</v>
      </c>
      <c r="AA476">
        <v>160119312000033</v>
      </c>
      <c r="AB476" s="1">
        <v>43605</v>
      </c>
      <c r="AC476" s="1">
        <v>43605</v>
      </c>
      <c r="AD476" s="1">
        <v>43843</v>
      </c>
      <c r="AF476" s="1">
        <v>43859</v>
      </c>
      <c r="AH476" s="1">
        <v>43859</v>
      </c>
      <c r="AI476">
        <v>1</v>
      </c>
      <c r="AJ476" t="s">
        <v>93</v>
      </c>
      <c r="AK476" t="s">
        <v>94</v>
      </c>
      <c r="AL476" t="s">
        <v>95</v>
      </c>
      <c r="AM476" t="s">
        <v>96</v>
      </c>
      <c r="AN476">
        <v>7033</v>
      </c>
      <c r="AO476" t="s">
        <v>396</v>
      </c>
      <c r="AP476" t="s">
        <v>91</v>
      </c>
      <c r="AQ476" t="s">
        <v>91</v>
      </c>
      <c r="AR476" t="s">
        <v>91</v>
      </c>
      <c r="AS476" t="s">
        <v>91</v>
      </c>
      <c r="AU476" t="s">
        <v>98</v>
      </c>
      <c r="AV476" t="s">
        <v>99</v>
      </c>
      <c r="AW476">
        <v>100</v>
      </c>
      <c r="AX476">
        <v>0</v>
      </c>
      <c r="AY476">
        <v>591931031</v>
      </c>
      <c r="AZ476">
        <v>31</v>
      </c>
      <c r="BA476" t="s">
        <v>100</v>
      </c>
      <c r="BB476">
        <v>66001</v>
      </c>
      <c r="BC476" t="s">
        <v>86</v>
      </c>
      <c r="BD476" t="s">
        <v>101</v>
      </c>
      <c r="BE476" t="s">
        <v>91</v>
      </c>
      <c r="BF476" t="s">
        <v>91</v>
      </c>
      <c r="BG476">
        <v>0</v>
      </c>
      <c r="BH476">
        <v>0</v>
      </c>
      <c r="BI476" t="s">
        <v>91</v>
      </c>
      <c r="BJ476">
        <v>1601518900105</v>
      </c>
      <c r="BK476">
        <v>60151</v>
      </c>
      <c r="BL476" t="s">
        <v>102</v>
      </c>
      <c r="BS476" t="s">
        <v>95</v>
      </c>
      <c r="BW476" t="s">
        <v>553</v>
      </c>
      <c r="BX476">
        <v>0</v>
      </c>
      <c r="BY476">
        <v>0</v>
      </c>
      <c r="BZ476">
        <v>0</v>
      </c>
      <c r="CA476">
        <v>0</v>
      </c>
      <c r="CB476">
        <v>0</v>
      </c>
      <c r="CC476">
        <v>0</v>
      </c>
      <c r="CD476">
        <v>127800</v>
      </c>
      <c r="CE476">
        <v>127800</v>
      </c>
    </row>
    <row r="477" spans="1:83" ht="15">
      <c r="A477">
        <v>5</v>
      </c>
      <c r="B477" t="s">
        <v>82</v>
      </c>
      <c r="C477" s="2">
        <v>1601518000573</v>
      </c>
      <c r="D477">
        <v>9</v>
      </c>
      <c r="E477">
        <v>1</v>
      </c>
      <c r="F477" s="1">
        <v>43282</v>
      </c>
      <c r="G477" s="1">
        <v>43647</v>
      </c>
      <c r="H477">
        <v>931</v>
      </c>
      <c r="I477" t="s">
        <v>83</v>
      </c>
      <c r="J477" t="s">
        <v>84</v>
      </c>
      <c r="K477" t="s">
        <v>85</v>
      </c>
      <c r="L477">
        <v>1601</v>
      </c>
      <c r="M477" t="s">
        <v>86</v>
      </c>
      <c r="N477">
        <v>5802</v>
      </c>
      <c r="O477" t="s">
        <v>87</v>
      </c>
      <c r="P477">
        <v>8914800359</v>
      </c>
      <c r="Q477" t="s">
        <v>88</v>
      </c>
      <c r="R477">
        <v>8914800359</v>
      </c>
      <c r="S477" t="s">
        <v>88</v>
      </c>
      <c r="T477" t="s">
        <v>398</v>
      </c>
      <c r="U477" t="s">
        <v>91</v>
      </c>
      <c r="W477" t="s">
        <v>86</v>
      </c>
      <c r="X477">
        <v>2867</v>
      </c>
      <c r="Y477">
        <v>8908070566</v>
      </c>
      <c r="Z477" t="s">
        <v>104</v>
      </c>
      <c r="AA477">
        <v>160119312000033</v>
      </c>
      <c r="AB477" s="1">
        <v>43605</v>
      </c>
      <c r="AC477" s="1">
        <v>43605</v>
      </c>
      <c r="AD477" s="1">
        <v>43843</v>
      </c>
      <c r="AF477" s="1">
        <v>43859</v>
      </c>
      <c r="AH477" s="1">
        <v>43859</v>
      </c>
      <c r="AI477">
        <v>1</v>
      </c>
      <c r="AJ477" t="s">
        <v>93</v>
      </c>
      <c r="AK477" t="s">
        <v>94</v>
      </c>
      <c r="AL477" t="s">
        <v>95</v>
      </c>
      <c r="AM477" t="s">
        <v>96</v>
      </c>
      <c r="AN477">
        <v>7033</v>
      </c>
      <c r="AO477" t="s">
        <v>396</v>
      </c>
      <c r="AP477" t="s">
        <v>91</v>
      </c>
      <c r="AQ477" t="s">
        <v>91</v>
      </c>
      <c r="AR477" t="s">
        <v>91</v>
      </c>
      <c r="AS477" t="s">
        <v>91</v>
      </c>
      <c r="AU477" t="s">
        <v>98</v>
      </c>
      <c r="AV477" t="s">
        <v>99</v>
      </c>
      <c r="AW477">
        <v>100</v>
      </c>
      <c r="AX477">
        <v>0</v>
      </c>
      <c r="AY477">
        <v>591931031</v>
      </c>
      <c r="AZ477">
        <v>31</v>
      </c>
      <c r="BA477" t="s">
        <v>100</v>
      </c>
      <c r="BB477">
        <v>66001</v>
      </c>
      <c r="BC477" t="s">
        <v>86</v>
      </c>
      <c r="BD477" t="s">
        <v>101</v>
      </c>
      <c r="BE477" t="s">
        <v>91</v>
      </c>
      <c r="BF477" t="s">
        <v>91</v>
      </c>
      <c r="BG477">
        <v>0</v>
      </c>
      <c r="BH477">
        <v>0</v>
      </c>
      <c r="BI477" t="s">
        <v>91</v>
      </c>
      <c r="BJ477">
        <v>1601518900105</v>
      </c>
      <c r="BK477">
        <v>60151</v>
      </c>
      <c r="BL477" t="s">
        <v>102</v>
      </c>
      <c r="BS477" t="s">
        <v>95</v>
      </c>
      <c r="BW477" t="s">
        <v>553</v>
      </c>
      <c r="BX477">
        <v>0</v>
      </c>
      <c r="BY477">
        <v>0</v>
      </c>
      <c r="BZ477">
        <v>0</v>
      </c>
      <c r="CA477">
        <v>0</v>
      </c>
      <c r="CB477">
        <v>0</v>
      </c>
      <c r="CC477">
        <v>0</v>
      </c>
      <c r="CD477">
        <v>127800</v>
      </c>
      <c r="CE477">
        <v>127800</v>
      </c>
    </row>
    <row r="478" spans="1:83" ht="15">
      <c r="A478">
        <v>5</v>
      </c>
      <c r="B478" t="s">
        <v>82</v>
      </c>
      <c r="C478" s="2">
        <v>1601518000573</v>
      </c>
      <c r="D478">
        <v>9</v>
      </c>
      <c r="E478">
        <v>1</v>
      </c>
      <c r="F478" s="1">
        <v>43282</v>
      </c>
      <c r="G478" s="1">
        <v>43647</v>
      </c>
      <c r="H478">
        <v>931</v>
      </c>
      <c r="I478" t="s">
        <v>83</v>
      </c>
      <c r="J478" t="s">
        <v>84</v>
      </c>
      <c r="K478" t="s">
        <v>85</v>
      </c>
      <c r="L478">
        <v>1601</v>
      </c>
      <c r="M478" t="s">
        <v>86</v>
      </c>
      <c r="N478">
        <v>5802</v>
      </c>
      <c r="O478" t="s">
        <v>87</v>
      </c>
      <c r="P478">
        <v>8914800359</v>
      </c>
      <c r="Q478" t="s">
        <v>88</v>
      </c>
      <c r="R478">
        <v>1193530564</v>
      </c>
      <c r="S478" t="s">
        <v>554</v>
      </c>
      <c r="T478" t="s">
        <v>90</v>
      </c>
      <c r="U478" t="s">
        <v>91</v>
      </c>
      <c r="W478" t="s">
        <v>86</v>
      </c>
      <c r="X478">
        <v>2867</v>
      </c>
      <c r="Y478">
        <v>8908070566</v>
      </c>
      <c r="Z478" t="s">
        <v>104</v>
      </c>
      <c r="AA478">
        <v>160119312000034</v>
      </c>
      <c r="AB478" s="1">
        <v>43602</v>
      </c>
      <c r="AC478" s="1">
        <v>43602</v>
      </c>
      <c r="AD478" s="1">
        <v>43843</v>
      </c>
      <c r="AF478" s="1">
        <v>43915</v>
      </c>
      <c r="AH478" s="1">
        <v>43915</v>
      </c>
      <c r="AI478">
        <v>1</v>
      </c>
      <c r="AJ478" t="s">
        <v>93</v>
      </c>
      <c r="AK478" t="s">
        <v>94</v>
      </c>
      <c r="AL478" t="s">
        <v>95</v>
      </c>
      <c r="AM478" t="s">
        <v>96</v>
      </c>
      <c r="AN478">
        <v>5315</v>
      </c>
      <c r="AO478" t="s">
        <v>128</v>
      </c>
      <c r="AP478" t="s">
        <v>91</v>
      </c>
      <c r="AQ478" t="s">
        <v>91</v>
      </c>
      <c r="AR478" t="s">
        <v>91</v>
      </c>
      <c r="AS478" t="s">
        <v>91</v>
      </c>
      <c r="AU478" t="s">
        <v>98</v>
      </c>
      <c r="AV478" t="s">
        <v>99</v>
      </c>
      <c r="AW478">
        <v>100</v>
      </c>
      <c r="AX478">
        <v>0</v>
      </c>
      <c r="AY478">
        <v>591931031</v>
      </c>
      <c r="AZ478">
        <v>31</v>
      </c>
      <c r="BA478" t="s">
        <v>100</v>
      </c>
      <c r="BB478">
        <v>66001</v>
      </c>
      <c r="BC478" t="s">
        <v>86</v>
      </c>
      <c r="BD478" t="s">
        <v>101</v>
      </c>
      <c r="BE478" t="s">
        <v>91</v>
      </c>
      <c r="BF478" t="s">
        <v>91</v>
      </c>
      <c r="BG478">
        <v>0</v>
      </c>
      <c r="BH478">
        <v>0</v>
      </c>
      <c r="BI478" t="s">
        <v>91</v>
      </c>
      <c r="BJ478">
        <v>1601518900105</v>
      </c>
      <c r="BK478">
        <v>60151</v>
      </c>
      <c r="BL478" t="s">
        <v>102</v>
      </c>
      <c r="BS478" t="s">
        <v>95</v>
      </c>
      <c r="BW478" t="s">
        <v>555</v>
      </c>
      <c r="BX478">
        <v>0</v>
      </c>
      <c r="BY478">
        <v>0</v>
      </c>
      <c r="BZ478">
        <v>0</v>
      </c>
      <c r="CA478">
        <v>0</v>
      </c>
      <c r="CB478">
        <v>0</v>
      </c>
      <c r="CC478">
        <v>0</v>
      </c>
      <c r="CD478">
        <v>175300</v>
      </c>
      <c r="CE478">
        <v>175300</v>
      </c>
    </row>
    <row r="479" spans="1:83" ht="15">
      <c r="A479">
        <v>5</v>
      </c>
      <c r="B479" t="s">
        <v>82</v>
      </c>
      <c r="C479" s="2">
        <v>1601518000573</v>
      </c>
      <c r="D479">
        <v>9</v>
      </c>
      <c r="E479">
        <v>1</v>
      </c>
      <c r="F479" s="1">
        <v>43282</v>
      </c>
      <c r="G479" s="1">
        <v>43647</v>
      </c>
      <c r="H479">
        <v>931</v>
      </c>
      <c r="I479" t="s">
        <v>83</v>
      </c>
      <c r="J479" t="s">
        <v>84</v>
      </c>
      <c r="K479" t="s">
        <v>85</v>
      </c>
      <c r="L479">
        <v>1601</v>
      </c>
      <c r="M479" t="s">
        <v>86</v>
      </c>
      <c r="N479">
        <v>5802</v>
      </c>
      <c r="O479" t="s">
        <v>87</v>
      </c>
      <c r="P479">
        <v>8914800359</v>
      </c>
      <c r="Q479" t="s">
        <v>88</v>
      </c>
      <c r="R479">
        <v>1193530564</v>
      </c>
      <c r="S479" t="s">
        <v>554</v>
      </c>
      <c r="T479" t="s">
        <v>90</v>
      </c>
      <c r="U479" t="s">
        <v>91</v>
      </c>
      <c r="W479" t="s">
        <v>86</v>
      </c>
      <c r="X479">
        <v>3000</v>
      </c>
      <c r="Y479">
        <v>8909016044</v>
      </c>
      <c r="Z479" t="s">
        <v>92</v>
      </c>
      <c r="AA479">
        <v>160119312000034</v>
      </c>
      <c r="AB479" s="1">
        <v>43602</v>
      </c>
      <c r="AC479" s="1">
        <v>43602</v>
      </c>
      <c r="AD479" s="1">
        <v>43843</v>
      </c>
      <c r="AF479" s="1">
        <v>43915</v>
      </c>
      <c r="AH479" s="1">
        <v>43915</v>
      </c>
      <c r="AI479">
        <v>1</v>
      </c>
      <c r="AJ479" t="s">
        <v>93</v>
      </c>
      <c r="AK479" t="s">
        <v>94</v>
      </c>
      <c r="AL479" t="s">
        <v>95</v>
      </c>
      <c r="AM479" t="s">
        <v>96</v>
      </c>
      <c r="AN479">
        <v>5315</v>
      </c>
      <c r="AO479" t="s">
        <v>128</v>
      </c>
      <c r="AP479" t="s">
        <v>91</v>
      </c>
      <c r="AQ479" t="s">
        <v>91</v>
      </c>
      <c r="AR479" t="s">
        <v>91</v>
      </c>
      <c r="AS479" t="s">
        <v>91</v>
      </c>
      <c r="AU479" t="s">
        <v>98</v>
      </c>
      <c r="AV479" t="s">
        <v>99</v>
      </c>
      <c r="AW479">
        <v>100</v>
      </c>
      <c r="AX479">
        <v>0</v>
      </c>
      <c r="AY479">
        <v>591931031</v>
      </c>
      <c r="AZ479">
        <v>31</v>
      </c>
      <c r="BA479" t="s">
        <v>100</v>
      </c>
      <c r="BB479">
        <v>66001</v>
      </c>
      <c r="BC479" t="s">
        <v>86</v>
      </c>
      <c r="BD479" t="s">
        <v>101</v>
      </c>
      <c r="BE479" t="s">
        <v>91</v>
      </c>
      <c r="BF479" t="s">
        <v>91</v>
      </c>
      <c r="BG479">
        <v>0</v>
      </c>
      <c r="BH479">
        <v>0</v>
      </c>
      <c r="BI479" t="s">
        <v>91</v>
      </c>
      <c r="BJ479">
        <v>1601518900105</v>
      </c>
      <c r="BK479">
        <v>60151</v>
      </c>
      <c r="BL479" t="s">
        <v>102</v>
      </c>
      <c r="BS479" t="s">
        <v>95</v>
      </c>
      <c r="BW479" t="s">
        <v>555</v>
      </c>
      <c r="BX479">
        <v>0</v>
      </c>
      <c r="BY479">
        <v>0</v>
      </c>
      <c r="BZ479">
        <v>0</v>
      </c>
      <c r="CA479">
        <v>0</v>
      </c>
      <c r="CB479">
        <v>0</v>
      </c>
      <c r="CC479">
        <v>0</v>
      </c>
      <c r="CD479">
        <v>175300</v>
      </c>
      <c r="CE479">
        <v>175300</v>
      </c>
    </row>
    <row r="480" spans="1:83" ht="15">
      <c r="A480">
        <v>5</v>
      </c>
      <c r="B480" t="s">
        <v>82</v>
      </c>
      <c r="C480" s="2">
        <v>1601518000573</v>
      </c>
      <c r="D480">
        <v>9</v>
      </c>
      <c r="E480">
        <v>1</v>
      </c>
      <c r="F480" s="1">
        <v>43282</v>
      </c>
      <c r="G480" s="1">
        <v>43647</v>
      </c>
      <c r="H480">
        <v>931</v>
      </c>
      <c r="I480" t="s">
        <v>83</v>
      </c>
      <c r="J480" t="s">
        <v>84</v>
      </c>
      <c r="K480" t="s">
        <v>85</v>
      </c>
      <c r="L480">
        <v>1601</v>
      </c>
      <c r="M480" t="s">
        <v>86</v>
      </c>
      <c r="N480">
        <v>5802</v>
      </c>
      <c r="O480" t="s">
        <v>87</v>
      </c>
      <c r="P480">
        <v>8914800359</v>
      </c>
      <c r="Q480" t="s">
        <v>88</v>
      </c>
      <c r="R480">
        <v>8914800359</v>
      </c>
      <c r="S480" t="s">
        <v>88</v>
      </c>
      <c r="T480" t="s">
        <v>398</v>
      </c>
      <c r="U480" t="s">
        <v>91</v>
      </c>
      <c r="W480" t="s">
        <v>86</v>
      </c>
      <c r="X480">
        <v>3000</v>
      </c>
      <c r="Y480">
        <v>8909016044</v>
      </c>
      <c r="Z480" t="s">
        <v>92</v>
      </c>
      <c r="AA480">
        <v>160119312000035</v>
      </c>
      <c r="AB480" s="1">
        <v>43590</v>
      </c>
      <c r="AC480" s="1">
        <v>43590</v>
      </c>
      <c r="AD480" s="1">
        <v>43844</v>
      </c>
      <c r="AF480" s="1">
        <v>43857</v>
      </c>
      <c r="AH480" s="1">
        <v>43857</v>
      </c>
      <c r="AI480">
        <v>1</v>
      </c>
      <c r="AJ480" t="s">
        <v>93</v>
      </c>
      <c r="AK480" t="s">
        <v>94</v>
      </c>
      <c r="AL480" t="s">
        <v>95</v>
      </c>
      <c r="AM480" t="s">
        <v>96</v>
      </c>
      <c r="AN480">
        <v>20027</v>
      </c>
      <c r="AO480" t="s">
        <v>377</v>
      </c>
      <c r="AP480" t="s">
        <v>91</v>
      </c>
      <c r="AQ480" t="s">
        <v>91</v>
      </c>
      <c r="AR480" t="s">
        <v>91</v>
      </c>
      <c r="AS480" t="s">
        <v>91</v>
      </c>
      <c r="AU480" t="s">
        <v>98</v>
      </c>
      <c r="AV480" t="s">
        <v>99</v>
      </c>
      <c r="AW480">
        <v>100</v>
      </c>
      <c r="AX480">
        <v>0</v>
      </c>
      <c r="AY480">
        <v>591931031</v>
      </c>
      <c r="AZ480">
        <v>31</v>
      </c>
      <c r="BA480" t="s">
        <v>100</v>
      </c>
      <c r="BB480">
        <v>66001</v>
      </c>
      <c r="BC480" t="s">
        <v>86</v>
      </c>
      <c r="BD480" t="s">
        <v>101</v>
      </c>
      <c r="BE480" t="s">
        <v>91</v>
      </c>
      <c r="BF480" t="s">
        <v>91</v>
      </c>
      <c r="BG480">
        <v>0</v>
      </c>
      <c r="BH480">
        <v>0</v>
      </c>
      <c r="BI480" t="s">
        <v>91</v>
      </c>
      <c r="BJ480">
        <v>1601518900105</v>
      </c>
      <c r="BK480">
        <v>60151</v>
      </c>
      <c r="BL480" t="s">
        <v>102</v>
      </c>
      <c r="BS480" t="s">
        <v>95</v>
      </c>
      <c r="BW480" t="s">
        <v>556</v>
      </c>
      <c r="BX480">
        <v>0</v>
      </c>
      <c r="BY480">
        <v>0</v>
      </c>
      <c r="BZ480">
        <v>0</v>
      </c>
      <c r="CA480">
        <v>0</v>
      </c>
      <c r="CB480">
        <v>0</v>
      </c>
      <c r="CC480">
        <v>0</v>
      </c>
      <c r="CD480">
        <v>43228</v>
      </c>
      <c r="CE480">
        <v>43228</v>
      </c>
    </row>
    <row r="481" spans="1:83" ht="15">
      <c r="A481">
        <v>5</v>
      </c>
      <c r="B481" t="s">
        <v>82</v>
      </c>
      <c r="C481" s="2">
        <v>1601518000573</v>
      </c>
      <c r="D481">
        <v>9</v>
      </c>
      <c r="E481">
        <v>1</v>
      </c>
      <c r="F481" s="1">
        <v>43282</v>
      </c>
      <c r="G481" s="1">
        <v>43647</v>
      </c>
      <c r="H481">
        <v>931</v>
      </c>
      <c r="I481" t="s">
        <v>83</v>
      </c>
      <c r="J481" t="s">
        <v>84</v>
      </c>
      <c r="K481" t="s">
        <v>85</v>
      </c>
      <c r="L481">
        <v>1601</v>
      </c>
      <c r="M481" t="s">
        <v>86</v>
      </c>
      <c r="N481">
        <v>5802</v>
      </c>
      <c r="O481" t="s">
        <v>87</v>
      </c>
      <c r="P481">
        <v>8914800359</v>
      </c>
      <c r="Q481" t="s">
        <v>88</v>
      </c>
      <c r="R481">
        <v>8914800359</v>
      </c>
      <c r="S481" t="s">
        <v>88</v>
      </c>
      <c r="T481" t="s">
        <v>398</v>
      </c>
      <c r="U481" t="s">
        <v>91</v>
      </c>
      <c r="W481" t="s">
        <v>86</v>
      </c>
      <c r="X481">
        <v>2867</v>
      </c>
      <c r="Y481">
        <v>8908070566</v>
      </c>
      <c r="Z481" t="s">
        <v>104</v>
      </c>
      <c r="AA481">
        <v>160119312000035</v>
      </c>
      <c r="AB481" s="1">
        <v>43590</v>
      </c>
      <c r="AC481" s="1">
        <v>43590</v>
      </c>
      <c r="AD481" s="1">
        <v>43844</v>
      </c>
      <c r="AF481" s="1">
        <v>43857</v>
      </c>
      <c r="AH481" s="1">
        <v>43857</v>
      </c>
      <c r="AI481">
        <v>1</v>
      </c>
      <c r="AJ481" t="s">
        <v>93</v>
      </c>
      <c r="AK481" t="s">
        <v>94</v>
      </c>
      <c r="AL481" t="s">
        <v>95</v>
      </c>
      <c r="AM481" t="s">
        <v>96</v>
      </c>
      <c r="AN481">
        <v>20027</v>
      </c>
      <c r="AO481" t="s">
        <v>377</v>
      </c>
      <c r="AP481" t="s">
        <v>91</v>
      </c>
      <c r="AQ481" t="s">
        <v>91</v>
      </c>
      <c r="AR481" t="s">
        <v>91</v>
      </c>
      <c r="AS481" t="s">
        <v>91</v>
      </c>
      <c r="AU481" t="s">
        <v>98</v>
      </c>
      <c r="AV481" t="s">
        <v>99</v>
      </c>
      <c r="AW481">
        <v>100</v>
      </c>
      <c r="AX481">
        <v>0</v>
      </c>
      <c r="AY481">
        <v>591931031</v>
      </c>
      <c r="AZ481">
        <v>31</v>
      </c>
      <c r="BA481" t="s">
        <v>100</v>
      </c>
      <c r="BB481">
        <v>66001</v>
      </c>
      <c r="BC481" t="s">
        <v>86</v>
      </c>
      <c r="BD481" t="s">
        <v>101</v>
      </c>
      <c r="BE481" t="s">
        <v>91</v>
      </c>
      <c r="BF481" t="s">
        <v>91</v>
      </c>
      <c r="BG481">
        <v>0</v>
      </c>
      <c r="BH481">
        <v>0</v>
      </c>
      <c r="BI481" t="s">
        <v>91</v>
      </c>
      <c r="BJ481">
        <v>1601518900105</v>
      </c>
      <c r="BK481">
        <v>60151</v>
      </c>
      <c r="BL481" t="s">
        <v>102</v>
      </c>
      <c r="BS481" t="s">
        <v>95</v>
      </c>
      <c r="BW481" t="s">
        <v>556</v>
      </c>
      <c r="BX481">
        <v>0</v>
      </c>
      <c r="BY481">
        <v>0</v>
      </c>
      <c r="BZ481">
        <v>0</v>
      </c>
      <c r="CA481">
        <v>0</v>
      </c>
      <c r="CB481">
        <v>0</v>
      </c>
      <c r="CC481">
        <v>0</v>
      </c>
      <c r="CD481">
        <v>43228</v>
      </c>
      <c r="CE481">
        <v>43228</v>
      </c>
    </row>
    <row r="482" spans="1:83" ht="15">
      <c r="A482">
        <v>5</v>
      </c>
      <c r="B482" t="s">
        <v>82</v>
      </c>
      <c r="C482" s="2">
        <v>1601518000573</v>
      </c>
      <c r="D482">
        <v>9</v>
      </c>
      <c r="E482">
        <v>1</v>
      </c>
      <c r="F482" s="1">
        <v>43282</v>
      </c>
      <c r="G482" s="1">
        <v>43647</v>
      </c>
      <c r="H482">
        <v>931</v>
      </c>
      <c r="I482" t="s">
        <v>83</v>
      </c>
      <c r="J482" t="s">
        <v>84</v>
      </c>
      <c r="K482" t="s">
        <v>85</v>
      </c>
      <c r="L482">
        <v>1601</v>
      </c>
      <c r="M482" t="s">
        <v>86</v>
      </c>
      <c r="N482">
        <v>5802</v>
      </c>
      <c r="O482" t="s">
        <v>87</v>
      </c>
      <c r="P482">
        <v>8914800359</v>
      </c>
      <c r="Q482" t="s">
        <v>88</v>
      </c>
      <c r="R482">
        <v>1088349853</v>
      </c>
      <c r="S482" t="s">
        <v>557</v>
      </c>
      <c r="T482" t="s">
        <v>90</v>
      </c>
      <c r="U482" t="s">
        <v>91</v>
      </c>
      <c r="W482" t="s">
        <v>86</v>
      </c>
      <c r="X482">
        <v>2867</v>
      </c>
      <c r="Y482">
        <v>8908070566</v>
      </c>
      <c r="Z482" t="s">
        <v>104</v>
      </c>
      <c r="AA482">
        <v>160119312000036</v>
      </c>
      <c r="AB482" s="1">
        <v>43558</v>
      </c>
      <c r="AC482" s="1">
        <v>43558</v>
      </c>
      <c r="AD482" s="1">
        <v>43846</v>
      </c>
      <c r="AF482" s="1">
        <v>43915</v>
      </c>
      <c r="AH482" s="1">
        <v>43915</v>
      </c>
      <c r="AI482">
        <v>1</v>
      </c>
      <c r="AJ482" t="s">
        <v>93</v>
      </c>
      <c r="AK482" t="s">
        <v>94</v>
      </c>
      <c r="AL482" t="s">
        <v>95</v>
      </c>
      <c r="AM482" t="s">
        <v>96</v>
      </c>
      <c r="AN482">
        <v>5315</v>
      </c>
      <c r="AO482" t="s">
        <v>128</v>
      </c>
      <c r="AP482" t="s">
        <v>91</v>
      </c>
      <c r="AQ482" t="s">
        <v>91</v>
      </c>
      <c r="AR482" t="s">
        <v>91</v>
      </c>
      <c r="AS482" t="s">
        <v>91</v>
      </c>
      <c r="AU482" t="s">
        <v>98</v>
      </c>
      <c r="AV482" t="s">
        <v>99</v>
      </c>
      <c r="AW482">
        <v>100</v>
      </c>
      <c r="AX482">
        <v>0</v>
      </c>
      <c r="AY482">
        <v>591931031</v>
      </c>
      <c r="AZ482">
        <v>31</v>
      </c>
      <c r="BA482" t="s">
        <v>100</v>
      </c>
      <c r="BB482">
        <v>66001</v>
      </c>
      <c r="BC482" t="s">
        <v>86</v>
      </c>
      <c r="BD482" t="s">
        <v>101</v>
      </c>
      <c r="BE482" t="s">
        <v>91</v>
      </c>
      <c r="BF482" t="s">
        <v>91</v>
      </c>
      <c r="BG482">
        <v>0</v>
      </c>
      <c r="BH482">
        <v>0</v>
      </c>
      <c r="BI482" t="s">
        <v>91</v>
      </c>
      <c r="BJ482">
        <v>1601518900105</v>
      </c>
      <c r="BK482">
        <v>60151</v>
      </c>
      <c r="BL482" t="s">
        <v>102</v>
      </c>
      <c r="BS482" t="s">
        <v>95</v>
      </c>
      <c r="BW482" t="s">
        <v>558</v>
      </c>
      <c r="BX482">
        <v>0</v>
      </c>
      <c r="BY482">
        <v>0</v>
      </c>
      <c r="BZ482">
        <v>0</v>
      </c>
      <c r="CA482">
        <v>0</v>
      </c>
      <c r="CB482">
        <v>0</v>
      </c>
      <c r="CC482">
        <v>0</v>
      </c>
      <c r="CD482">
        <v>35442</v>
      </c>
      <c r="CE482">
        <v>35442</v>
      </c>
    </row>
    <row r="483" spans="1:83" ht="15">
      <c r="A483">
        <v>5</v>
      </c>
      <c r="B483" t="s">
        <v>82</v>
      </c>
      <c r="C483" s="2">
        <v>1601518000573</v>
      </c>
      <c r="D483">
        <v>9</v>
      </c>
      <c r="E483">
        <v>1</v>
      </c>
      <c r="F483" s="1">
        <v>43282</v>
      </c>
      <c r="G483" s="1">
        <v>43647</v>
      </c>
      <c r="H483">
        <v>931</v>
      </c>
      <c r="I483" t="s">
        <v>83</v>
      </c>
      <c r="J483" t="s">
        <v>84</v>
      </c>
      <c r="K483" t="s">
        <v>85</v>
      </c>
      <c r="L483">
        <v>1601</v>
      </c>
      <c r="M483" t="s">
        <v>86</v>
      </c>
      <c r="N483">
        <v>5802</v>
      </c>
      <c r="O483" t="s">
        <v>87</v>
      </c>
      <c r="P483">
        <v>8914800359</v>
      </c>
      <c r="Q483" t="s">
        <v>88</v>
      </c>
      <c r="R483">
        <v>1088349853</v>
      </c>
      <c r="S483" t="s">
        <v>557</v>
      </c>
      <c r="T483" t="s">
        <v>90</v>
      </c>
      <c r="U483" t="s">
        <v>91</v>
      </c>
      <c r="W483" t="s">
        <v>86</v>
      </c>
      <c r="X483">
        <v>3000</v>
      </c>
      <c r="Y483">
        <v>8909016044</v>
      </c>
      <c r="Z483" t="s">
        <v>92</v>
      </c>
      <c r="AA483">
        <v>160119312000036</v>
      </c>
      <c r="AB483" s="1">
        <v>43558</v>
      </c>
      <c r="AC483" s="1">
        <v>43558</v>
      </c>
      <c r="AD483" s="1">
        <v>43846</v>
      </c>
      <c r="AF483" s="1">
        <v>43915</v>
      </c>
      <c r="AH483" s="1">
        <v>43915</v>
      </c>
      <c r="AI483">
        <v>1</v>
      </c>
      <c r="AJ483" t="s">
        <v>93</v>
      </c>
      <c r="AK483" t="s">
        <v>94</v>
      </c>
      <c r="AL483" t="s">
        <v>95</v>
      </c>
      <c r="AM483" t="s">
        <v>96</v>
      </c>
      <c r="AN483">
        <v>5315</v>
      </c>
      <c r="AO483" t="s">
        <v>128</v>
      </c>
      <c r="AP483" t="s">
        <v>91</v>
      </c>
      <c r="AQ483" t="s">
        <v>91</v>
      </c>
      <c r="AR483" t="s">
        <v>91</v>
      </c>
      <c r="AS483" t="s">
        <v>91</v>
      </c>
      <c r="AU483" t="s">
        <v>98</v>
      </c>
      <c r="AV483" t="s">
        <v>99</v>
      </c>
      <c r="AW483">
        <v>100</v>
      </c>
      <c r="AX483">
        <v>0</v>
      </c>
      <c r="AY483">
        <v>591931031</v>
      </c>
      <c r="AZ483">
        <v>31</v>
      </c>
      <c r="BA483" t="s">
        <v>100</v>
      </c>
      <c r="BB483">
        <v>66001</v>
      </c>
      <c r="BC483" t="s">
        <v>86</v>
      </c>
      <c r="BD483" t="s">
        <v>101</v>
      </c>
      <c r="BE483" t="s">
        <v>91</v>
      </c>
      <c r="BF483" t="s">
        <v>91</v>
      </c>
      <c r="BG483">
        <v>0</v>
      </c>
      <c r="BH483">
        <v>0</v>
      </c>
      <c r="BI483" t="s">
        <v>91</v>
      </c>
      <c r="BJ483">
        <v>1601518900105</v>
      </c>
      <c r="BK483">
        <v>60151</v>
      </c>
      <c r="BL483" t="s">
        <v>102</v>
      </c>
      <c r="BS483" t="s">
        <v>95</v>
      </c>
      <c r="BW483" t="s">
        <v>558</v>
      </c>
      <c r="BX483">
        <v>0</v>
      </c>
      <c r="BY483">
        <v>0</v>
      </c>
      <c r="BZ483">
        <v>0</v>
      </c>
      <c r="CA483">
        <v>0</v>
      </c>
      <c r="CB483">
        <v>0</v>
      </c>
      <c r="CC483">
        <v>0</v>
      </c>
      <c r="CD483">
        <v>35442</v>
      </c>
      <c r="CE483">
        <v>35442</v>
      </c>
    </row>
    <row r="484" spans="1:83" ht="15">
      <c r="A484">
        <v>5</v>
      </c>
      <c r="B484" t="s">
        <v>82</v>
      </c>
      <c r="C484" s="2">
        <v>1601518000573</v>
      </c>
      <c r="D484">
        <v>9</v>
      </c>
      <c r="E484">
        <v>1</v>
      </c>
      <c r="F484" s="1">
        <v>43282</v>
      </c>
      <c r="G484" s="1">
        <v>43647</v>
      </c>
      <c r="H484">
        <v>931</v>
      </c>
      <c r="I484" t="s">
        <v>83</v>
      </c>
      <c r="J484" t="s">
        <v>84</v>
      </c>
      <c r="K484" t="s">
        <v>85</v>
      </c>
      <c r="L484">
        <v>1601</v>
      </c>
      <c r="M484" t="s">
        <v>86</v>
      </c>
      <c r="N484">
        <v>5802</v>
      </c>
      <c r="O484" t="s">
        <v>87</v>
      </c>
      <c r="P484">
        <v>8914800359</v>
      </c>
      <c r="Q484" t="s">
        <v>88</v>
      </c>
      <c r="R484">
        <v>8914800359</v>
      </c>
      <c r="S484" t="s">
        <v>88</v>
      </c>
      <c r="T484" t="s">
        <v>398</v>
      </c>
      <c r="U484" t="s">
        <v>91</v>
      </c>
      <c r="W484" t="s">
        <v>86</v>
      </c>
      <c r="X484">
        <v>2867</v>
      </c>
      <c r="Y484">
        <v>8908070566</v>
      </c>
      <c r="Z484" t="s">
        <v>104</v>
      </c>
      <c r="AA484">
        <v>160119312000037</v>
      </c>
      <c r="AB484" s="1">
        <v>43556</v>
      </c>
      <c r="AC484" s="1">
        <v>43556</v>
      </c>
      <c r="AD484" s="1">
        <v>43846</v>
      </c>
      <c r="AF484" s="1">
        <v>43857</v>
      </c>
      <c r="AH484" s="1">
        <v>43857</v>
      </c>
      <c r="AI484">
        <v>1</v>
      </c>
      <c r="AJ484" t="s">
        <v>93</v>
      </c>
      <c r="AK484" t="s">
        <v>94</v>
      </c>
      <c r="AL484" t="s">
        <v>95</v>
      </c>
      <c r="AM484" t="s">
        <v>96</v>
      </c>
      <c r="AN484">
        <v>20027</v>
      </c>
      <c r="AO484" t="s">
        <v>377</v>
      </c>
      <c r="AP484" t="s">
        <v>91</v>
      </c>
      <c r="AQ484" t="s">
        <v>91</v>
      </c>
      <c r="AR484" t="s">
        <v>91</v>
      </c>
      <c r="AS484" t="s">
        <v>91</v>
      </c>
      <c r="AU484" t="s">
        <v>98</v>
      </c>
      <c r="AV484" t="s">
        <v>99</v>
      </c>
      <c r="AW484">
        <v>100</v>
      </c>
      <c r="AX484">
        <v>0</v>
      </c>
      <c r="AY484">
        <v>591931031</v>
      </c>
      <c r="AZ484">
        <v>31</v>
      </c>
      <c r="BA484" t="s">
        <v>100</v>
      </c>
      <c r="BB484">
        <v>66001</v>
      </c>
      <c r="BC484" t="s">
        <v>86</v>
      </c>
      <c r="BD484" t="s">
        <v>101</v>
      </c>
      <c r="BE484" t="s">
        <v>91</v>
      </c>
      <c r="BF484" t="s">
        <v>91</v>
      </c>
      <c r="BG484">
        <v>0</v>
      </c>
      <c r="BH484">
        <v>0</v>
      </c>
      <c r="BI484" t="s">
        <v>91</v>
      </c>
      <c r="BJ484">
        <v>1601518900105</v>
      </c>
      <c r="BK484">
        <v>60151</v>
      </c>
      <c r="BL484" t="s">
        <v>102</v>
      </c>
      <c r="BS484" t="s">
        <v>95</v>
      </c>
      <c r="BW484" t="s">
        <v>559</v>
      </c>
      <c r="BX484">
        <v>0</v>
      </c>
      <c r="BY484">
        <v>0</v>
      </c>
      <c r="BZ484">
        <v>0</v>
      </c>
      <c r="CA484">
        <v>0</v>
      </c>
      <c r="CB484">
        <v>0</v>
      </c>
      <c r="CC484">
        <v>0</v>
      </c>
      <c r="CD484">
        <v>57565</v>
      </c>
      <c r="CE484">
        <v>57565</v>
      </c>
    </row>
    <row r="485" spans="1:83" ht="15">
      <c r="A485">
        <v>5</v>
      </c>
      <c r="B485" t="s">
        <v>82</v>
      </c>
      <c r="C485" s="2">
        <v>1601518000573</v>
      </c>
      <c r="D485">
        <v>9</v>
      </c>
      <c r="E485">
        <v>1</v>
      </c>
      <c r="F485" s="1">
        <v>43282</v>
      </c>
      <c r="G485" s="1">
        <v>43647</v>
      </c>
      <c r="H485">
        <v>931</v>
      </c>
      <c r="I485" t="s">
        <v>83</v>
      </c>
      <c r="J485" t="s">
        <v>84</v>
      </c>
      <c r="K485" t="s">
        <v>85</v>
      </c>
      <c r="L485">
        <v>1601</v>
      </c>
      <c r="M485" t="s">
        <v>86</v>
      </c>
      <c r="N485">
        <v>5802</v>
      </c>
      <c r="O485" t="s">
        <v>87</v>
      </c>
      <c r="P485">
        <v>8914800359</v>
      </c>
      <c r="Q485" t="s">
        <v>88</v>
      </c>
      <c r="R485">
        <v>8914800359</v>
      </c>
      <c r="S485" t="s">
        <v>88</v>
      </c>
      <c r="T485" t="s">
        <v>398</v>
      </c>
      <c r="U485" t="s">
        <v>91</v>
      </c>
      <c r="W485" t="s">
        <v>86</v>
      </c>
      <c r="X485">
        <v>3000</v>
      </c>
      <c r="Y485">
        <v>8909016044</v>
      </c>
      <c r="Z485" t="s">
        <v>92</v>
      </c>
      <c r="AA485">
        <v>160119312000037</v>
      </c>
      <c r="AB485" s="1">
        <v>43556</v>
      </c>
      <c r="AC485" s="1">
        <v>43556</v>
      </c>
      <c r="AD485" s="1">
        <v>43846</v>
      </c>
      <c r="AF485" s="1">
        <v>43857</v>
      </c>
      <c r="AH485" s="1">
        <v>43857</v>
      </c>
      <c r="AI485">
        <v>1</v>
      </c>
      <c r="AJ485" t="s">
        <v>93</v>
      </c>
      <c r="AK485" t="s">
        <v>94</v>
      </c>
      <c r="AL485" t="s">
        <v>95</v>
      </c>
      <c r="AM485" t="s">
        <v>96</v>
      </c>
      <c r="AN485">
        <v>20027</v>
      </c>
      <c r="AO485" t="s">
        <v>377</v>
      </c>
      <c r="AP485" t="s">
        <v>91</v>
      </c>
      <c r="AQ485" t="s">
        <v>91</v>
      </c>
      <c r="AR485" t="s">
        <v>91</v>
      </c>
      <c r="AS485" t="s">
        <v>91</v>
      </c>
      <c r="AU485" t="s">
        <v>98</v>
      </c>
      <c r="AV485" t="s">
        <v>99</v>
      </c>
      <c r="AW485">
        <v>100</v>
      </c>
      <c r="AX485">
        <v>0</v>
      </c>
      <c r="AY485">
        <v>591931031</v>
      </c>
      <c r="AZ485">
        <v>31</v>
      </c>
      <c r="BA485" t="s">
        <v>100</v>
      </c>
      <c r="BB485">
        <v>66001</v>
      </c>
      <c r="BC485" t="s">
        <v>86</v>
      </c>
      <c r="BD485" t="s">
        <v>101</v>
      </c>
      <c r="BE485" t="s">
        <v>91</v>
      </c>
      <c r="BF485" t="s">
        <v>91</v>
      </c>
      <c r="BG485">
        <v>0</v>
      </c>
      <c r="BH485">
        <v>0</v>
      </c>
      <c r="BI485" t="s">
        <v>91</v>
      </c>
      <c r="BJ485">
        <v>1601518900105</v>
      </c>
      <c r="BK485">
        <v>60151</v>
      </c>
      <c r="BL485" t="s">
        <v>102</v>
      </c>
      <c r="BS485" t="s">
        <v>95</v>
      </c>
      <c r="BW485" t="s">
        <v>559</v>
      </c>
      <c r="BX485">
        <v>0</v>
      </c>
      <c r="BY485">
        <v>0</v>
      </c>
      <c r="BZ485">
        <v>0</v>
      </c>
      <c r="CA485">
        <v>0</v>
      </c>
      <c r="CB485">
        <v>0</v>
      </c>
      <c r="CC485">
        <v>0</v>
      </c>
      <c r="CD485">
        <v>57565</v>
      </c>
      <c r="CE485">
        <v>57565</v>
      </c>
    </row>
    <row r="486" spans="1:83" ht="15">
      <c r="A486">
        <v>5</v>
      </c>
      <c r="B486" t="s">
        <v>82</v>
      </c>
      <c r="C486" s="2">
        <v>1601518000573</v>
      </c>
      <c r="D486">
        <v>9</v>
      </c>
      <c r="E486">
        <v>1</v>
      </c>
      <c r="F486" s="1">
        <v>43282</v>
      </c>
      <c r="G486" s="1">
        <v>43647</v>
      </c>
      <c r="H486">
        <v>931</v>
      </c>
      <c r="I486" t="s">
        <v>83</v>
      </c>
      <c r="J486" t="s">
        <v>84</v>
      </c>
      <c r="K486" t="s">
        <v>85</v>
      </c>
      <c r="L486">
        <v>1601</v>
      </c>
      <c r="M486" t="s">
        <v>86</v>
      </c>
      <c r="N486">
        <v>5802</v>
      </c>
      <c r="O486" t="s">
        <v>87</v>
      </c>
      <c r="P486">
        <v>8914800359</v>
      </c>
      <c r="Q486" t="s">
        <v>88</v>
      </c>
      <c r="R486">
        <v>8914800359</v>
      </c>
      <c r="S486" t="s">
        <v>88</v>
      </c>
      <c r="T486" t="s">
        <v>398</v>
      </c>
      <c r="U486" t="s">
        <v>91</v>
      </c>
      <c r="W486" t="s">
        <v>86</v>
      </c>
      <c r="X486">
        <v>2867</v>
      </c>
      <c r="Y486">
        <v>8908070566</v>
      </c>
      <c r="Z486" t="s">
        <v>104</v>
      </c>
      <c r="AA486">
        <v>160119312000040</v>
      </c>
      <c r="AB486" s="1">
        <v>43612</v>
      </c>
      <c r="AC486" s="1">
        <v>43626</v>
      </c>
      <c r="AD486" s="1">
        <v>43873</v>
      </c>
      <c r="AF486" s="1">
        <v>43875</v>
      </c>
      <c r="AH486" s="1">
        <v>43875</v>
      </c>
      <c r="AI486">
        <v>1</v>
      </c>
      <c r="AJ486" t="s">
        <v>93</v>
      </c>
      <c r="AK486" t="s">
        <v>94</v>
      </c>
      <c r="AL486" t="s">
        <v>95</v>
      </c>
      <c r="AM486" t="s">
        <v>96</v>
      </c>
      <c r="AN486">
        <v>7033</v>
      </c>
      <c r="AO486" t="s">
        <v>396</v>
      </c>
      <c r="AP486" t="s">
        <v>91</v>
      </c>
      <c r="AQ486" t="s">
        <v>91</v>
      </c>
      <c r="AR486" t="s">
        <v>91</v>
      </c>
      <c r="AS486" t="s">
        <v>91</v>
      </c>
      <c r="AU486" t="s">
        <v>98</v>
      </c>
      <c r="AV486" t="s">
        <v>99</v>
      </c>
      <c r="AW486">
        <v>100</v>
      </c>
      <c r="AX486">
        <v>0</v>
      </c>
      <c r="AY486">
        <v>591931031</v>
      </c>
      <c r="AZ486">
        <v>31</v>
      </c>
      <c r="BA486" t="s">
        <v>100</v>
      </c>
      <c r="BB486">
        <v>66001</v>
      </c>
      <c r="BC486" t="s">
        <v>86</v>
      </c>
      <c r="BD486" t="s">
        <v>101</v>
      </c>
      <c r="BE486" t="s">
        <v>91</v>
      </c>
      <c r="BF486" t="s">
        <v>91</v>
      </c>
      <c r="BG486">
        <v>0</v>
      </c>
      <c r="BH486">
        <v>0</v>
      </c>
      <c r="BI486" t="s">
        <v>91</v>
      </c>
      <c r="BJ486">
        <v>1601518900105</v>
      </c>
      <c r="BK486">
        <v>60151</v>
      </c>
      <c r="BL486" t="s">
        <v>102</v>
      </c>
      <c r="BS486" t="s">
        <v>95</v>
      </c>
      <c r="BW486" t="s">
        <v>560</v>
      </c>
      <c r="BX486">
        <v>0</v>
      </c>
      <c r="BY486">
        <v>0</v>
      </c>
      <c r="BZ486">
        <v>0</v>
      </c>
      <c r="CA486">
        <v>0</v>
      </c>
      <c r="CB486">
        <v>0</v>
      </c>
      <c r="CC486">
        <v>0</v>
      </c>
      <c r="CD486">
        <v>109680</v>
      </c>
      <c r="CE486">
        <v>109680</v>
      </c>
    </row>
    <row r="487" spans="1:83" ht="15">
      <c r="A487">
        <v>5</v>
      </c>
      <c r="B487" t="s">
        <v>82</v>
      </c>
      <c r="C487" s="2">
        <v>1601518000573</v>
      </c>
      <c r="D487">
        <v>9</v>
      </c>
      <c r="E487">
        <v>1</v>
      </c>
      <c r="F487" s="1">
        <v>43282</v>
      </c>
      <c r="G487" s="1">
        <v>43647</v>
      </c>
      <c r="H487">
        <v>931</v>
      </c>
      <c r="I487" t="s">
        <v>83</v>
      </c>
      <c r="J487" t="s">
        <v>84</v>
      </c>
      <c r="K487" t="s">
        <v>85</v>
      </c>
      <c r="L487">
        <v>1601</v>
      </c>
      <c r="M487" t="s">
        <v>86</v>
      </c>
      <c r="N487">
        <v>5802</v>
      </c>
      <c r="O487" t="s">
        <v>87</v>
      </c>
      <c r="P487">
        <v>8914800359</v>
      </c>
      <c r="Q487" t="s">
        <v>88</v>
      </c>
      <c r="R487">
        <v>8914800359</v>
      </c>
      <c r="S487" t="s">
        <v>88</v>
      </c>
      <c r="T487" t="s">
        <v>398</v>
      </c>
      <c r="U487" t="s">
        <v>91</v>
      </c>
      <c r="W487" t="s">
        <v>86</v>
      </c>
      <c r="X487">
        <v>3000</v>
      </c>
      <c r="Y487">
        <v>8909016044</v>
      </c>
      <c r="Z487" t="s">
        <v>92</v>
      </c>
      <c r="AA487">
        <v>160119312000040</v>
      </c>
      <c r="AB487" s="1">
        <v>43612</v>
      </c>
      <c r="AC487" s="1">
        <v>43626</v>
      </c>
      <c r="AD487" s="1">
        <v>43873</v>
      </c>
      <c r="AF487" s="1">
        <v>43875</v>
      </c>
      <c r="AH487" s="1">
        <v>43875</v>
      </c>
      <c r="AI487">
        <v>1</v>
      </c>
      <c r="AJ487" t="s">
        <v>93</v>
      </c>
      <c r="AK487" t="s">
        <v>94</v>
      </c>
      <c r="AL487" t="s">
        <v>95</v>
      </c>
      <c r="AM487" t="s">
        <v>96</v>
      </c>
      <c r="AN487">
        <v>7033</v>
      </c>
      <c r="AO487" t="s">
        <v>396</v>
      </c>
      <c r="AP487" t="s">
        <v>91</v>
      </c>
      <c r="AQ487" t="s">
        <v>91</v>
      </c>
      <c r="AR487" t="s">
        <v>91</v>
      </c>
      <c r="AS487" t="s">
        <v>91</v>
      </c>
      <c r="AU487" t="s">
        <v>98</v>
      </c>
      <c r="AV487" t="s">
        <v>99</v>
      </c>
      <c r="AW487">
        <v>100</v>
      </c>
      <c r="AX487">
        <v>0</v>
      </c>
      <c r="AY487">
        <v>591931031</v>
      </c>
      <c r="AZ487">
        <v>31</v>
      </c>
      <c r="BA487" t="s">
        <v>100</v>
      </c>
      <c r="BB487">
        <v>66001</v>
      </c>
      <c r="BC487" t="s">
        <v>86</v>
      </c>
      <c r="BD487" t="s">
        <v>101</v>
      </c>
      <c r="BE487" t="s">
        <v>91</v>
      </c>
      <c r="BF487" t="s">
        <v>91</v>
      </c>
      <c r="BG487">
        <v>0</v>
      </c>
      <c r="BH487">
        <v>0</v>
      </c>
      <c r="BI487" t="s">
        <v>91</v>
      </c>
      <c r="BJ487">
        <v>1601518900105</v>
      </c>
      <c r="BK487">
        <v>60151</v>
      </c>
      <c r="BL487" t="s">
        <v>102</v>
      </c>
      <c r="BS487" t="s">
        <v>95</v>
      </c>
      <c r="BW487" t="s">
        <v>560</v>
      </c>
      <c r="BX487">
        <v>0</v>
      </c>
      <c r="BY487">
        <v>0</v>
      </c>
      <c r="BZ487">
        <v>0</v>
      </c>
      <c r="CA487">
        <v>0</v>
      </c>
      <c r="CB487">
        <v>0</v>
      </c>
      <c r="CC487">
        <v>0</v>
      </c>
      <c r="CD487">
        <v>109680</v>
      </c>
      <c r="CE487">
        <v>109680</v>
      </c>
    </row>
    <row r="488" spans="1:83" ht="15">
      <c r="A488">
        <v>5</v>
      </c>
      <c r="B488" t="s">
        <v>82</v>
      </c>
      <c r="C488" s="2">
        <v>1601518000573</v>
      </c>
      <c r="D488">
        <v>0</v>
      </c>
      <c r="E488">
        <v>1</v>
      </c>
      <c r="F488" s="1">
        <v>43282</v>
      </c>
      <c r="G488" s="1">
        <v>43647</v>
      </c>
      <c r="H488">
        <v>931</v>
      </c>
      <c r="I488" t="s">
        <v>83</v>
      </c>
      <c r="J488" t="s">
        <v>84</v>
      </c>
      <c r="K488" t="s">
        <v>85</v>
      </c>
      <c r="L488">
        <v>1601</v>
      </c>
      <c r="M488" t="s">
        <v>86</v>
      </c>
      <c r="N488">
        <v>5802</v>
      </c>
      <c r="O488" t="s">
        <v>87</v>
      </c>
      <c r="P488">
        <v>8914800359</v>
      </c>
      <c r="Q488" t="s">
        <v>88</v>
      </c>
      <c r="R488">
        <v>1088317408</v>
      </c>
      <c r="S488" t="s">
        <v>323</v>
      </c>
      <c r="T488" t="s">
        <v>90</v>
      </c>
      <c r="U488" t="s">
        <v>91</v>
      </c>
      <c r="W488" t="s">
        <v>86</v>
      </c>
      <c r="X488">
        <v>3000</v>
      </c>
      <c r="Y488">
        <v>8909016044</v>
      </c>
      <c r="Z488" t="s">
        <v>92</v>
      </c>
      <c r="AA488">
        <v>160119312200001</v>
      </c>
      <c r="AB488" s="1">
        <v>43313</v>
      </c>
      <c r="AC488" s="1">
        <v>44697</v>
      </c>
      <c r="AD488" s="1">
        <v>44706</v>
      </c>
      <c r="AF488" s="1">
        <v>44714</v>
      </c>
      <c r="AH488" s="1">
        <v>44714</v>
      </c>
      <c r="AI488">
        <v>1</v>
      </c>
      <c r="AJ488" t="s">
        <v>93</v>
      </c>
      <c r="AK488" t="s">
        <v>94</v>
      </c>
      <c r="AL488" t="s">
        <v>95</v>
      </c>
      <c r="AM488" t="s">
        <v>96</v>
      </c>
      <c r="AN488">
        <v>7021</v>
      </c>
      <c r="AO488" t="s">
        <v>561</v>
      </c>
      <c r="AP488" t="s">
        <v>91</v>
      </c>
      <c r="AQ488" t="s">
        <v>91</v>
      </c>
      <c r="AR488" t="s">
        <v>91</v>
      </c>
      <c r="AS488" t="s">
        <v>91</v>
      </c>
      <c r="AU488" t="s">
        <v>98</v>
      </c>
      <c r="AV488" t="s">
        <v>99</v>
      </c>
      <c r="AW488">
        <v>100</v>
      </c>
      <c r="AX488">
        <v>0</v>
      </c>
      <c r="AY488">
        <v>591931031</v>
      </c>
      <c r="AZ488">
        <v>31</v>
      </c>
      <c r="BA488" t="s">
        <v>100</v>
      </c>
      <c r="BB488">
        <v>66001</v>
      </c>
      <c r="BC488" t="s">
        <v>86</v>
      </c>
      <c r="BD488" t="s">
        <v>101</v>
      </c>
      <c r="BE488" t="s">
        <v>91</v>
      </c>
      <c r="BF488" t="s">
        <v>91</v>
      </c>
      <c r="BG488">
        <v>0</v>
      </c>
      <c r="BH488">
        <v>0</v>
      </c>
      <c r="BI488" t="s">
        <v>91</v>
      </c>
      <c r="BJ488">
        <v>1601518900105</v>
      </c>
      <c r="BK488">
        <v>60151</v>
      </c>
      <c r="BL488" t="s">
        <v>102</v>
      </c>
      <c r="BS488" t="s">
        <v>95</v>
      </c>
      <c r="BW488" t="s">
        <v>562</v>
      </c>
      <c r="BX488">
        <v>0</v>
      </c>
      <c r="BY488">
        <v>0</v>
      </c>
      <c r="BZ488">
        <v>0</v>
      </c>
      <c r="CA488">
        <v>0</v>
      </c>
      <c r="CB488">
        <v>0</v>
      </c>
      <c r="CC488">
        <v>0</v>
      </c>
      <c r="CD488">
        <v>289400</v>
      </c>
      <c r="CE488">
        <v>289400</v>
      </c>
    </row>
    <row r="489" spans="1:83" ht="15">
      <c r="A489">
        <v>5</v>
      </c>
      <c r="B489" t="s">
        <v>82</v>
      </c>
      <c r="C489" s="2">
        <v>1601518000573</v>
      </c>
      <c r="D489">
        <v>0</v>
      </c>
      <c r="E489">
        <v>1</v>
      </c>
      <c r="F489" s="1">
        <v>43282</v>
      </c>
      <c r="G489" s="1">
        <v>43647</v>
      </c>
      <c r="H489">
        <v>931</v>
      </c>
      <c r="I489" t="s">
        <v>83</v>
      </c>
      <c r="J489" t="s">
        <v>84</v>
      </c>
      <c r="K489" t="s">
        <v>85</v>
      </c>
      <c r="L489">
        <v>1601</v>
      </c>
      <c r="M489" t="s">
        <v>86</v>
      </c>
      <c r="N489">
        <v>5802</v>
      </c>
      <c r="O489" t="s">
        <v>87</v>
      </c>
      <c r="P489">
        <v>8914800359</v>
      </c>
      <c r="Q489" t="s">
        <v>88</v>
      </c>
      <c r="R489">
        <v>1088317408</v>
      </c>
      <c r="S489" t="s">
        <v>323</v>
      </c>
      <c r="T489" t="s">
        <v>90</v>
      </c>
      <c r="U489" t="s">
        <v>91</v>
      </c>
      <c r="W489" t="s">
        <v>86</v>
      </c>
      <c r="X489">
        <v>2867</v>
      </c>
      <c r="Y489">
        <v>8908070566</v>
      </c>
      <c r="Z489" t="s">
        <v>104</v>
      </c>
      <c r="AA489">
        <v>160119312200001</v>
      </c>
      <c r="AB489" s="1">
        <v>43313</v>
      </c>
      <c r="AC489" s="1">
        <v>44697</v>
      </c>
      <c r="AD489" s="1">
        <v>44706</v>
      </c>
      <c r="AF489" s="1">
        <v>44714</v>
      </c>
      <c r="AH489" s="1">
        <v>44714</v>
      </c>
      <c r="AI489">
        <v>1</v>
      </c>
      <c r="AJ489" t="s">
        <v>93</v>
      </c>
      <c r="AK489" t="s">
        <v>94</v>
      </c>
      <c r="AL489" t="s">
        <v>95</v>
      </c>
      <c r="AM489" t="s">
        <v>96</v>
      </c>
      <c r="AN489">
        <v>7021</v>
      </c>
      <c r="AO489" t="s">
        <v>561</v>
      </c>
      <c r="AP489" t="s">
        <v>91</v>
      </c>
      <c r="AQ489" t="s">
        <v>91</v>
      </c>
      <c r="AR489" t="s">
        <v>91</v>
      </c>
      <c r="AS489" t="s">
        <v>91</v>
      </c>
      <c r="AU489" t="s">
        <v>98</v>
      </c>
      <c r="AV489" t="s">
        <v>99</v>
      </c>
      <c r="AW489">
        <v>100</v>
      </c>
      <c r="AX489">
        <v>0</v>
      </c>
      <c r="AY489">
        <v>591931031</v>
      </c>
      <c r="AZ489">
        <v>31</v>
      </c>
      <c r="BA489" t="s">
        <v>100</v>
      </c>
      <c r="BB489">
        <v>66001</v>
      </c>
      <c r="BC489" t="s">
        <v>86</v>
      </c>
      <c r="BD489" t="s">
        <v>101</v>
      </c>
      <c r="BE489" t="s">
        <v>91</v>
      </c>
      <c r="BF489" t="s">
        <v>91</v>
      </c>
      <c r="BG489">
        <v>0</v>
      </c>
      <c r="BH489">
        <v>0</v>
      </c>
      <c r="BI489" t="s">
        <v>91</v>
      </c>
      <c r="BJ489">
        <v>1601518900105</v>
      </c>
      <c r="BK489">
        <v>60151</v>
      </c>
      <c r="BL489" t="s">
        <v>102</v>
      </c>
      <c r="BS489" t="s">
        <v>95</v>
      </c>
      <c r="BW489" t="s">
        <v>562</v>
      </c>
      <c r="BX489">
        <v>0</v>
      </c>
      <c r="BY489">
        <v>0</v>
      </c>
      <c r="BZ489">
        <v>0</v>
      </c>
      <c r="CA489">
        <v>0</v>
      </c>
      <c r="CB489">
        <v>0</v>
      </c>
      <c r="CC489">
        <v>0</v>
      </c>
      <c r="CD489">
        <v>289400</v>
      </c>
      <c r="CE489">
        <v>289400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JARAMILLO POSADA</dc:creator>
  <cp:keywords/>
  <dc:description/>
  <cp:lastModifiedBy>PAULA ANDREA MONCADA TREJOS</cp:lastModifiedBy>
  <dcterms:created xsi:type="dcterms:W3CDTF">2023-02-28T14:24:30Z</dcterms:created>
  <dcterms:modified xsi:type="dcterms:W3CDTF">2023-02-28T16:19:49Z</dcterms:modified>
  <cp:category/>
  <cp:version/>
  <cp:contentType/>
  <cp:contentStatus/>
</cp:coreProperties>
</file>