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Control Interno 2021\Plan Mejora 2021\04_Diciembre 2021\SIRECI\"/>
    </mc:Choice>
  </mc:AlternateContent>
  <bookViews>
    <workbookView xWindow="0" yWindow="0" windowWidth="28800" windowHeight="12030"/>
  </bookViews>
  <sheets>
    <sheet name="F14.1  PLANES DE MEJORAMIENT..." sheetId="1" r:id="rId1"/>
  </sheets>
  <definedNames>
    <definedName name="_xlnm._FilterDatabase" localSheetId="0" hidden="1">'F14.1  PLANES DE MEJORAMIENT...'!$A$10:$IV$104</definedName>
  </definedNames>
  <calcPr calcId="162913"/>
</workbook>
</file>

<file path=xl/calcChain.xml><?xml version="1.0" encoding="utf-8"?>
<calcChain xmlns="http://schemas.openxmlformats.org/spreadsheetml/2006/main">
  <c r="J104" i="1" l="1"/>
  <c r="N104" i="1"/>
  <c r="M103" i="1" l="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<sst xmlns="http://schemas.openxmlformats.org/spreadsheetml/2006/main" count="769" uniqueCount="337">
  <si>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</si>
  <si>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</si>
  <si>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</si>
  <si>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</si>
  <si>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</si>
  <si>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</si>
  <si>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</si>
  <si>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</si>
  <si>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</si>
  <si>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</si>
  <si>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</si>
  <si>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</si>
  <si>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</si>
  <si>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</si>
  <si>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</si>
  <si>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</si>
  <si>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</si>
  <si>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</si>
  <si>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</si>
  <si>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</si>
  <si>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</si>
  <si>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</si>
  <si>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</si>
  <si>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</si>
  <si>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</si>
  <si>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</si>
  <si>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</si>
  <si>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</si>
  <si>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El presente hallazgo fue reportado por la CGR en la auditoria sobre la vigencia 2018, se incorpora la(s) accion(es) al  Plan de mejoramiento 2020 (29-2019).  No se retira del plan de mejoramiento dado que las acciones formuladas en el 2020 fueron evaluadas como no efectivas en el informe de avance de plan de mejoramiento 2020 de corte 30 de junio 2026</t>
  </si>
  <si>
    <t>Documento</t>
  </si>
  <si>
    <t>23.2.3 Socializar los ajustes realizados en el sistema de información con las áreas involucradas en el procedimiento de liquidación de matrículas.</t>
  </si>
  <si>
    <t>23.2 Revisión y actualización de la parametrización del sistema de información en lo concerniente a la liquidación de matrículas.</t>
  </si>
  <si>
    <t>Falta de seguimiento y monitoreo al proceso de matrícula financiera y de control al aplicativo de Matrícula-Programación y Software Financiero</t>
  </si>
  <si>
    <t>LIQUIDACIÓN MATRÍCULA.  En la UTP revisadas las liquidaciones de matrículas financieras del año 2018, se observó que la liquidación del estudiante identificado CC.1.004.519.XXX bajo el método estrato-colegio, presentó error de liquidación, toda vez que se calculó con lectura de soporte de factura de servicio público como de estrato “bajo-bajo”, cuando en realidad es de estrato “bajo”</t>
  </si>
  <si>
    <t>FILA_93</t>
  </si>
  <si>
    <t>El presente hallazgo fue reportado por la CGR en la auditoria sobre la vigencia 2018, se incorpora la(s) accion(es) al  Plan de mejoramiento 2020 (29-2019).  No se retira del plan de mejoramiento dado que las acciones formuladas en el 2020 fueron evaluadas como no efectivas en el informe de avance de plan de mejoramiento 2020 de corte 30 de junio 2025</t>
  </si>
  <si>
    <t xml:space="preserve">23.2.2 Actualizar la parametrización del sistema de información </t>
  </si>
  <si>
    <t>FILA_92</t>
  </si>
  <si>
    <t>El presente hallazgo fue reportado por la CGR en la auditoria sobre la vigencia 2018, se incorpora la(s) accion(es) al  Plan de mejoramiento 2020 (29-2019).  No se retira del plan de mejoramiento dado que las acciones formuladas en el 2020 fueron evaluadas como no efectivas en el informe de avance de plan de mejoramiento 2020 de corte 30 de junio 2024</t>
  </si>
  <si>
    <t xml:space="preserve">23.2.1 Revisar la parametrización del sistema de información </t>
  </si>
  <si>
    <t>FILA_91</t>
  </si>
  <si>
    <t>El presente hallazgo fue reportado por la CGR en la auditoria sobre la vigencia 2018, se incorpora la(s) accion(es) al  Plan de mejoramiento 2020 (29-2019).  No se retira del plan de mejoramiento dado que las acciones formuladas en el 2020 fueron evaluadas como no efectivas en el informe de avance de plan de mejoramiento 2020 de corte 30 de junio 2023</t>
  </si>
  <si>
    <t>23.1.3 Socializar el procedimiento actualizado con las áreas involucradas con el procedimiento</t>
  </si>
  <si>
    <t>23.1 Análisis y actualización del procedimiento de liquidación de matrículas</t>
  </si>
  <si>
    <t>FILA_90</t>
  </si>
  <si>
    <t>El presente hallazgo fue reportado por la CGR en la auditoria sobre la vigencia 2018, se incorpora la(s) accion(es) al  Plan de mejoramiento 2020 (29-2019).  No se retira del plan de mejoramiento dado que las acciones formuladas en el 2020 fueron evaluadas como no efectivas en el informe de avance de plan de mejoramiento 2020 de corte 30 de junio 2022</t>
  </si>
  <si>
    <t xml:space="preserve">23.1.2 Actualizar el procedimiento de liquidación de matrículas </t>
  </si>
  <si>
    <t>FILA_89</t>
  </si>
  <si>
    <t>El presente hallazgo fue reportado por la CGR en la auditoria sobre la vigencia 2018, se incorpora la(s) accion(es) al  Plan de mejoramiento 2020 (29-2019).  No se retira del plan de mejoramiento dado que las acciones formuladas en el 2020 fueron evaluadas como no efectivas en el informe de avance de plan de mejoramiento 2020 de corte 30 de junio 2021</t>
  </si>
  <si>
    <t xml:space="preserve">23.1.1 Realizar un análisis al procedimiento de liquidación de matrículas a luz de la normatividad vigente y aplicable </t>
  </si>
  <si>
    <t>FILA_88</t>
  </si>
  <si>
    <t>El presente hallazgo fue reportado por la CGR en la auditoria sobre la vigencia 2018, fue incorporado a la(s) accion(es) al  Plan de mejoramiento 2020 (27-2019). No se retira del plan de mejoramiento dado que las acciones formuladas en el 2020 fueron evaluadas como no efectivas en el informe de avance de plan de mejoramiento 2020 de corte 30 de junio 2025</t>
  </si>
  <si>
    <t xml:space="preserve">22.2.2 Conciliar con los terceros deudores las obligaciones pendientes antes de finalizar la vigencia </t>
  </si>
  <si>
    <t>22.2 Realizar la conciliación de las cuentas por cobrar con corte a cierre de vigencia</t>
  </si>
  <si>
    <t>Debilidades en la conciliación entre los módulos de contabilidad y cartera y de control interno contable</t>
  </si>
  <si>
    <t>CONCILIACIÓN CARTERA.Al cierre de 2018 se evidenció saldo en las cuentas por cobrar en contabilidad sin reflejarse en el estado de cartera por edades en los terceros: Instituto Colombiano de Crédito Educativo ICETEX por $808517066  Fondo de Empleados para la Asistencia Social de la UTP FASUT por $320582104 y Universidad del Tolima por $47686719</t>
  </si>
  <si>
    <t>FILA_87</t>
  </si>
  <si>
    <t>El presente hallazgo fue reportado por la CGR en la auditoria sobre la vigencia 2018, fue incorporado a la(s) accion(es) al  Plan de mejoramiento 2020 (27-2019). No se retira del plan de mejoramiento dado que las acciones formuladas en el 2020 fueron evaluadas como no efectivas en el informe de avance de plan de mejoramiento 2020 de corte 30 de junio 2024</t>
  </si>
  <si>
    <t>22.2.1 Generar estado de cartera de deudores</t>
  </si>
  <si>
    <t>FILA_86</t>
  </si>
  <si>
    <t>El presente hallazgo fue reportado por la CGR en la auditoria sobre la vigencia 2018, fue incorporado a la(s) accion(es) al  Plan de mejoramiento 2020 (27-2019). No se retira del plan de mejoramiento dado que las acciones formuladas en el 2020 fueron evaluadas como no efectivas en el informe de avance de plan de mejoramiento 2020 de corte 30 de junio 2023</t>
  </si>
  <si>
    <t>22.1.3 Socializar el procedimiento y el instructivo con las dependencias involucradas.</t>
  </si>
  <si>
    <t xml:space="preserve">22.1 Revisión y actualización del procedimiento de cartera con el fin de mantener actualizados los registros </t>
  </si>
  <si>
    <t>FILA_85</t>
  </si>
  <si>
    <t>El presente hallazgo fue reportado por la CGR en la auditoria sobre la vigencia 2018, fue incorporado a la(s) accion(es) al  Plan de mejoramiento 2020 (27-2019). No se retira del plan de mejoramiento dado que las acciones formuladas en el 2020 fueron evaluadas como no efectivas en el informe de avance de plan de mejoramiento 2020 de corte 30 de junio 2022</t>
  </si>
  <si>
    <t>22.1.2 Diseñar un instructivo para la conciliación de cartera con las áreas y dependencias involucradas en el procedicimiento de cartera</t>
  </si>
  <si>
    <t>FILA_84</t>
  </si>
  <si>
    <t>El presente hallazgo fue reportado por la CGR en la auditoria sobre la vigencia 2018, fue incorporado a la(s) accion(es) al  Plan de mejoramiento 2020 (27-2019). No se retira del plan de mejoramiento dado que las acciones formuladas en el 2020 fueron evaluadas como no efectivas en el informe de avance de plan de mejoramiento 2020 de corte 30 de junio 2021</t>
  </si>
  <si>
    <t>22.1.1 Actualizar el procedimiento de cartera</t>
  </si>
  <si>
    <t>FILA_83</t>
  </si>
  <si>
    <t>El presente hallazgo fue reportado por la CGR en la auditoria sobre la vigencia 2018, se incorpora la(s) accion(es) al  Plan de mejoramiento 2020 (26-2019). No se retira del plan de mejoramiento dado que las acciones formuladas en el 2020 fueron evaluadas como no efectivas en el informe de avance de plan de mejoramiento 2020 de corte 30 de junio 2022</t>
  </si>
  <si>
    <t xml:space="preserve">21.1.2 Circularizar a las dependencias la información requerida para el correcto diligenciamiento de las plantillas </t>
  </si>
  <si>
    <t>21.1 Verificación de la infomación suministrada por cada módulo frente a la informacion del modulo de contabilidad</t>
  </si>
  <si>
    <t>Debilidades en el control interno contable</t>
  </si>
  <si>
    <t>NOTAS A LA INFORMACIÓN CONTABLE. La UTP a 31 de diciembre del 2018, omitió revelar en las notas explicativas a la información contable en las cuentas Propiedad, planta y equipo y Cuentas por cobrar</t>
  </si>
  <si>
    <t>FILA_82</t>
  </si>
  <si>
    <t>El presente hallazgo fue reportado por la CGR en la auditoria sobre la vigencia 2018, se incorpora la(s) accion(es) al  Plan de mejoramiento 2020 (26-2019). No se retira del plan de mejoramiento dado que las acciones formuladas en el 2020 fueron evaluadas como no efectivas en el informe de avance de plan de mejoramiento 2020 de corte 30 de junio 2021</t>
  </si>
  <si>
    <t>21.1.1 Implementar las plantillas donde se discriminan los requerimientos establecidos en la Resolución 425 de cada una de las cuentas que se deben revelar</t>
  </si>
  <si>
    <t>FILA_81</t>
  </si>
  <si>
    <t>Campus Informa y Página web</t>
  </si>
  <si>
    <t>20.1.2 Socializar el nuevo aplicativo PQRS a la comunidad en general.</t>
  </si>
  <si>
    <t>20.1 Implementación del nuevo software de PQRS y Derechos de Petición</t>
  </si>
  <si>
    <t>Deficiencias de control en el proceso de trámite de las peticiones que son impetradas en la UTP</t>
  </si>
  <si>
    <t>TRÁMITE PQRs. En la Universidad Tecnológica de Pereira, para la vigencia 2019, se evidenció que no se dio respuesta oportuna a tres peticionarios, así (Ver tabla 26 Informe)</t>
  </si>
  <si>
    <t>FILA_80</t>
  </si>
  <si>
    <t>Aplicativo web</t>
  </si>
  <si>
    <t>20.1.1 Implementar el nuevo aplicativo de PQRS.</t>
  </si>
  <si>
    <t>FILA_79</t>
  </si>
  <si>
    <t>El  hallazgo fue reportado por CGR en la auditoria sobre 2019, se incorpora la(s) accion(es) al  Plan de mejoramiento 2020 (20-2019).  No se retira del plan de mejoramiento dado que las acciones formuladas en el 2020 no han sido finalizadas, las siguientes actividades fueron finalizadas y cumplidas: Act 1 - Act 2 - Act 4 - Act 5 - Act 6 - Act 7 , se retiraron del plan de mejoramiento.</t>
  </si>
  <si>
    <t>Memorando o Correo</t>
  </si>
  <si>
    <t>19.3.2 Enviar reporte de ejecución de contratos de suministro y ordenes de compra a Compras de Bienes y Suministros y Almacén General para los trámites pertinentes con los respectivos supervisores.</t>
  </si>
  <si>
    <t>19.3 Informar a las dependencias encargadas del proceso contratación el  vencimiento de los contratos, ordenes contractuales, contratos de suministro y ordenes de compra</t>
  </si>
  <si>
    <t>Debilidades en la supervisión contractual y en los controles establecidos para el cierre presupuestal</t>
  </si>
  <si>
    <t xml:space="preserve">PASIVOS EXIGIBLES. La UTP, no constituyó dos CXP en las vigencias anteriores por $8.160.430, a pesar de haber recibido a satisfacción los servicios contratados y de haber existido el respaldo presupuestal y disponibilidad de recursos, debiendo recurrir en la vigencia 2019, al mecanismo de pasivos exigibles – vigencias expiradas. </t>
  </si>
  <si>
    <t>FILA_78</t>
  </si>
  <si>
    <t>19.3.1 Enviar reporte de ejecución de contratos y ordenes contractuales a la Oficina Jurídica para los trámites pertinentes con los respectivos supervisores.</t>
  </si>
  <si>
    <t>FILA_77</t>
  </si>
  <si>
    <t xml:space="preserve">Memorando </t>
  </si>
  <si>
    <t>19.2.3 Solicitar inlcusión de la directriz recomendada a la Oficina  Jurídica</t>
  </si>
  <si>
    <t>19.2 Directrices institucionales a los supervisores y contratista referente a los procesos presupuestales</t>
  </si>
  <si>
    <t>FILA_76</t>
  </si>
  <si>
    <t>Acta</t>
  </si>
  <si>
    <t>19.2.2 Socializar propuesta de directriz con las instancias pertinentes</t>
  </si>
  <si>
    <t>FILA_75</t>
  </si>
  <si>
    <t>19.2.1 Proponer una directriz que se incluya en el Manual de supervisión correspondiente a las obligaciones en los procesos presupuestales (inicio y cierre).</t>
  </si>
  <si>
    <t>FILA_74</t>
  </si>
  <si>
    <t>19.1.3 Socializar a la comunidad universitaria sobre los cambios en la normatividad y procedimientos</t>
  </si>
  <si>
    <t>19.1 Actualización de Documentación interna que permita tener directrices claras sobre el pago de pasivos exigibles, vigencias expiradas y generación de cuentas por pagar</t>
  </si>
  <si>
    <t>FILA_73</t>
  </si>
  <si>
    <t>Formato solicitud de cambio</t>
  </si>
  <si>
    <t>19.1.2 Solicitar  al Sistema Integral de Gestión incluir los procedimientos de pasivo exigible  - vigencia expirada y  generación de cuentas por pagar una vez hayan sido aprobados actualizados por los actores</t>
  </si>
  <si>
    <t>FILA_72</t>
  </si>
  <si>
    <t>Orden del día del C.S</t>
  </si>
  <si>
    <t>FILA_71</t>
  </si>
  <si>
    <t xml:space="preserve">El presente hallazgo fue reportado por la CGR en la auditoria sobre la vigencia 2019, se incorpora la(s) accion(es) al  Plan de mejoramiento 2020(19-2019).  No se retira del plan de mejoramiento dado que las acciones formuladas en el 2020 fueron evaluadas como no efectivas </t>
  </si>
  <si>
    <t xml:space="preserve">18.1.2 Circularizar a las dependencias la información requerida para el correcto diligenciamiento de las plantillas </t>
  </si>
  <si>
    <t>18.1 Verificación de la infomación suministrada por cada módulo frente a la informacion del modulo de contabilidad</t>
  </si>
  <si>
    <t>NOTAS A LA INFORMACIÓN CONTABLE. Omitió revelar en las notas explicativas a la información contable relacionado con lo siguiente: Cuentas por pagar, Beneficios posempleo. La Nota 2 denominada Grupo 12- INVERSIONES E INSTRUMENTOS DERIVADOS, se incluyeron 2 TES por $22.000.000.000 que no corresponden a este grupo sino al grupo 19 OTROS ACTIVOS.</t>
  </si>
  <si>
    <t>FILA_70</t>
  </si>
  <si>
    <t>18.1.1 Implementar las plantillas donde se discriminan los requerimientos establecidos en la Resolución 425 de cada una de las cuentas que se deben revelar</t>
  </si>
  <si>
    <t>FILA_69</t>
  </si>
  <si>
    <t xml:space="preserve">El presente hallazgo fue reportado por la CGR en la auditoria sobre la vigencia 2019, se incorpora la(s) accion(es) al  Plan de mejoramiento 2020 (18-2019).  No se retira del plan de mejoramiento dado que las acciones formuladas en el 2020 fueron evaluadas como no efectivas </t>
  </si>
  <si>
    <t>17.1.2Contabilizar ajustes contables derivados de la revisión de terceros</t>
  </si>
  <si>
    <t>17.1 Revisión y depuración de saldos iniciales de vigencias anteriores</t>
  </si>
  <si>
    <t>Debilidades de control y seguimiento en el procedimiento para el registro de los hechos económicos relacionados con el pasivo pensional</t>
  </si>
  <si>
    <t xml:space="preserve">REGISTROS PASIVO PENSIONAL. No registró la causación de nómina pensionados,  utilizando 251410 (DB) y 251401 (CR) para cada uno de los terceros evaluados, toda vez que el libro auxiliar 251401 solo registra movimientos débitos para cada tercero. Se evidenció que dentro de 2514 manejó terceras personas jurídicas para registrar la causación de la nómina de pensionados. </t>
  </si>
  <si>
    <t>FILA_68</t>
  </si>
  <si>
    <t xml:space="preserve">17.1.1 Generar auxiliar contable para identificar los terceros que se deben depurar
</t>
  </si>
  <si>
    <t>FILA_67</t>
  </si>
  <si>
    <t xml:space="preserve">El presente hallazgo fue reportado por la CGR en la auditoria sobre la vigencia 2019, se incorpora la(s) accion(es) al  Plan de mejoramiento 2020(02-2019).  No se retira del plan de mejoramiento dado que las acciones formuladas en el 2020 fueron evaluadas como no efectivas </t>
  </si>
  <si>
    <t>16.1.3 Realizar contabilización del valor de deterioro de acuerdo a la información generada en el formato de conciliación cartera y cálculo de deterioro</t>
  </si>
  <si>
    <t xml:space="preserve">16.1 Implementación de matriz para cálculo de deterioro </t>
  </si>
  <si>
    <t xml:space="preserve">Debilidades de control y seguimiento al procedimiento de deterioro de las cuentas por cobrar, situación </t>
  </si>
  <si>
    <t>DETERIORO DE CUENTAS POR COBRAR.Registró deterioro CXC por $4.181.816, cuyo vencimiento no alcanza 180 días. Las CXC antes de ser deterioradas fueron registradas en 1385 difícil recaudo, en donde se reconocen ctas que por antigüedad y morosidad (180 días) han sido reclasificadas desde la principal, - no cumplían el requisito para ser reclasificadas a la 1385 y deterioradas.</t>
  </si>
  <si>
    <t>FILA_66</t>
  </si>
  <si>
    <t>16.1.2 Socializar formato establecido para conciliación cartera y cálculo de deterioro de cartera con el grupo de trabajo</t>
  </si>
  <si>
    <t>FILA_65</t>
  </si>
  <si>
    <t>16.1.1 Generar formato de conciliación cartera y cálculo de deterioro de cartera</t>
  </si>
  <si>
    <t>FILA_64</t>
  </si>
  <si>
    <t>El presente hallazgo fue reportado por la CGR en la auditoria sobre la vigencia 2019, se incorpora la(s) accion(es) al  Plan de mejoramiento 2020 (01-2019).  No se retira del plan de mejoramiento dado que las acciones formuladas en el 2020 fueron evaluadas como no efectivas</t>
  </si>
  <si>
    <t xml:space="preserve">15.2.2 Conciliar con los terceros deudores las obligaciones pendientes antes de finalizar la vigencia </t>
  </si>
  <si>
    <t>15.2 Realizar la conciliación de las cuentas por cobrar con corte a cierre de vigencia</t>
  </si>
  <si>
    <t>Debilidades de control en el proceso de análisis, verificación y conciliación de la información contable</t>
  </si>
  <si>
    <t xml:space="preserve">CONCILIACIÓN CARTERA. Presenta a 31/12/2019, un saldo por cobrar en cta 1317 por $5.729.951.935, que representa el 76% del saldo total del grupo 13 CXC por $7.504.089.135. Se circularizaron 15 terceros con saldos por $4.856.512.939 (6 terceros informaron no poseer Ctas por pagar o en su defecto, los saldos difieren del valor de la UTP), estableciendo una diferencia de $1.413.349.397 </t>
  </si>
  <si>
    <t>FILA_63</t>
  </si>
  <si>
    <t>15.2.1 Generar estado de cartera de deudores con corte a 31/12/2021</t>
  </si>
  <si>
    <t>FILA_62</t>
  </si>
  <si>
    <t>15.1.3 Socializar el procedimiento y el instructivo con las dependencias involucradas.</t>
  </si>
  <si>
    <t>15.1 Revisión y actualización del procedimiento de cartera con el fin de mantener actualizados los registros</t>
  </si>
  <si>
    <t>FILA_61</t>
  </si>
  <si>
    <t>15.1.2 Diseñar un instructivo para la conciliación de cartera con las áreas y dependencias involucradas en el procedicimiento de cartera</t>
  </si>
  <si>
    <t>FILA_60</t>
  </si>
  <si>
    <t>15.1.1 Actualizar el procedimiento de cartera</t>
  </si>
  <si>
    <t>FILA_59</t>
  </si>
  <si>
    <t>14.2.2 Generar y pagar el recibo de pago de la correccion de la retencion en la fuente del mes de septiembre con la sancion e intereses respectivos. (Nota de tesoreria 1330)</t>
  </si>
  <si>
    <t>14.2 Realizar la corrección de la Declaración de Retención en la fuente del mes de septiembre de 2020.</t>
  </si>
  <si>
    <t>La situación indicada fue ocasionada por debilidades en la aplicación de las normas tributarias</t>
  </si>
  <si>
    <t>RETENCIÓN EN LA FUENTE. En cto 5522-20 realizó la compra xxx, mediante Res. 6968-20, dio baja a equipos, autorizando en Art 3. entrega como parte de pago del Cto 5522, estos. Genera OP 20173-CE 12992 de 2020; en OP la Ret. Fte $13.039.250 tarifa de 2,5% sobre base $579.570.000,  la anterior se practicó sobre Vr pagado en efectivo, omitiendo Ret.Fte sobre  Vr del bien entregado en pago.</t>
  </si>
  <si>
    <t>FILA_58</t>
  </si>
  <si>
    <t>14.2.1 Generar y presentar el formulario de corrección de retención en la fuente del mes de septiembre en la pagina de DIAN, corrigiendo el valor dejado de pagar. (Nota de tesoreria 1250)</t>
  </si>
  <si>
    <t>FILA_57</t>
  </si>
  <si>
    <t>14.1.2 Revisar aleatoriamente los documentos que den origen a los descuentos tributarios en el periodo respectivo.</t>
  </si>
  <si>
    <t>14.1 Revisión de los documentos soportes que componen el valor a pagar por descuentos tributarios</t>
  </si>
  <si>
    <t>FILA_56</t>
  </si>
  <si>
    <t>14.1.1 Generar hoja de trabajo para revisión de la Retención en la Fuente</t>
  </si>
  <si>
    <t>FILA_55</t>
  </si>
  <si>
    <t xml:space="preserve">13.1.2 Circularizar a las dependencias la información requerida para el correcto diligenciamiento de las plantillas </t>
  </si>
  <si>
    <t>13.1 Verificación de la infomación suministrada por cada módulo frente a la informacion del modulo de contabilidad</t>
  </si>
  <si>
    <t>Lo anterior, es causado por debilidades en el control interno contable</t>
  </si>
  <si>
    <t xml:space="preserve">NOTAS A LA INFORMACIÓN CONTABLE. A 31-12-2020, omitió revelar en las notas explicativas a la información contable: El valor revelado en la nota contable, en el cuadro de revelación de las ctas ctes no presenta la totalidad de las ctas bancarias, lo que genera una diferencia de $3,632,772,267 entre el saldo en libros $18,738,269,845,95 y el valor revelado por $15,105,497,578,98 </t>
  </si>
  <si>
    <t>FILA_54</t>
  </si>
  <si>
    <t>13.1.1 Implementar las plantillas donde se discriminan los requerimientos establecidos en la Resolución 425 de cada una de las cuentas que se deben revelar</t>
  </si>
  <si>
    <t>FILA_53</t>
  </si>
  <si>
    <t>Comunicación Interna</t>
  </si>
  <si>
    <t>12.2.2 Enviar memorando a la Oficina de Planeación recomendando que el proceso de compra de los equipos de conectividad a la red de la Universidad, debe realizarse en el momento en que sea viable su instalación.</t>
  </si>
  <si>
    <t>12.2 Formulación de recomendaciones sobre procesos de compra de equipos de conectividad a la red de la Universidad, que prevengan  demoras en su instalación.</t>
  </si>
  <si>
    <t>Lo anterior, se ocasiona por debilidades en la supervisión del contrato y debilidades de control</t>
  </si>
  <si>
    <t>CONTRATO 5559-2020.  Se evidenció en contrato 5559-2020,De acuerdo a los C.Salida Almacén 676 y Nº 680 de 2020, los elementos contratados fueron entregados al supervisor del contrato,  quien procedió con su almacenamiento y transcurridos once (11) meses,  no habían sido instalados, por lo cual no se encontraban en operación, incumpliéndose de tal forma el objetivo de esta contratación.</t>
  </si>
  <si>
    <t>FILA_52</t>
  </si>
  <si>
    <t>Equipos instalados</t>
  </si>
  <si>
    <t>12.1.1 Instalar y poner  en funcionamiento de los equipos comprados para el edificio 16.</t>
  </si>
  <si>
    <t xml:space="preserve">12.1 Instalación de los equipos.
</t>
  </si>
  <si>
    <t>FILA_51</t>
  </si>
  <si>
    <t>Memorando</t>
  </si>
  <si>
    <t>11.2.2 Enviar mediante memorando dirigido a las unidades organizacionales de primer nivel   la resolución que contiene el manual de supervisión e interventoría</t>
  </si>
  <si>
    <t>11.2 Publicación y comunicación del acto administrativo que contiene el manual de supervisión e interventoría de la Unviersidad Tecnológica de Pereira</t>
  </si>
  <si>
    <t>Lo anterior, obedece a debilidades en los mecanismos de control que no permiten evidenciar el seguimiento realizado por el supervisor</t>
  </si>
  <si>
    <t>INFORMES SUPERVISIÓN CONTRATO 5662-2020. En el Cto Suministro 5662-2020 , por $693.257.364, se han realizado dos entregas respaldadas con E.Almacén 781 -$100.000.000 y 850 - $200.000.000 correspondientes a insumos para laboratorio, debidamente suscritas; sin embargo, no se evidencian los informes de supervisión que ordena el Manual de Supervisión e Interventoría.</t>
  </si>
  <si>
    <t>FILA_50</t>
  </si>
  <si>
    <t>11.2.1 Enviar memorando al CRIE solicitando la publicación en la pagina Web de la UTP de la resolución que contiene el manual de supervisión e interventoría</t>
  </si>
  <si>
    <t>FILA_49</t>
  </si>
  <si>
    <t>Acto administrativo</t>
  </si>
  <si>
    <t>11.1.2 Gestionar la adopcion mediante acto administrativo del manual de supervision e interventoria</t>
  </si>
  <si>
    <t>11.1 Adopcion mediante acto administrativo del manual de supervision e interventoria</t>
  </si>
  <si>
    <t>FILA_48</t>
  </si>
  <si>
    <t>Borrador Acto administrativo</t>
  </si>
  <si>
    <t>11.1.1 Elaborar borrador de acto administrativo de adopcion manual de supervision e interventoria</t>
  </si>
  <si>
    <t>FILA_47</t>
  </si>
  <si>
    <t>10.3.2 Enviar reporte de ejecución de contratos de suministro y ordenes de compra a Compras de Bienes y Suministros y Almacén General para los trámites pertinentes con los respectivos supervisores.</t>
  </si>
  <si>
    <t>10.3 Informar a las dependencias encargadas del proceso contratación el  vencimiento de los contratos, ordenes contractuales, contratos de suministro y ordenes de compra</t>
  </si>
  <si>
    <t>Lo anterior denota falta de mecanismos de seguimiento y monitoreo en el cierre de vigencia presupuestal</t>
  </si>
  <si>
    <t>PASIVOS EXIGIBLES.  Através de resoluciones de rectoría ordenó y reconoció el pago de pasivos exigibles, vigencia expirada por el no pago de compromisos en los tiempos contractuales pactados en cuantía de $60.657.551.</t>
  </si>
  <si>
    <t>FILA_46</t>
  </si>
  <si>
    <t>10.3.1 Enviar reporte de ejecución de contratos y ordenes contractuales a la Oficina Jurídica para los trámites pertinentes con los respectivos supervisores.</t>
  </si>
  <si>
    <t>FILA_45</t>
  </si>
  <si>
    <t>10.2.3 Solicitar inlcusión de la directriz recomendada a la Oficina  Jurídica</t>
  </si>
  <si>
    <t>10.2 Directrices institucionales a los supervisores y contratista referente a los procesos presupuestales</t>
  </si>
  <si>
    <t>FILA_44</t>
  </si>
  <si>
    <t>10.2.2 Socializar propuesta de directriz con las instancias pertinentes</t>
  </si>
  <si>
    <t>FILA_43</t>
  </si>
  <si>
    <t>10.2.1Proponer una directriz que se incluya en el Manual de supervisión correspondiente a las obligaciones en los procesos presupuestales (inicio y cierre).</t>
  </si>
  <si>
    <t>FILA_42</t>
  </si>
  <si>
    <t>10.1.3 Socializar a la comunidad universitaria sobre los cambios en la normatividad y procedimientos</t>
  </si>
  <si>
    <t>10.1 Actualización de Documentación interna que permita tener directrices claras sobre el pago de pasivos exigibles, vigencias expiradas y generación de cuentas por pagar</t>
  </si>
  <si>
    <t>FILA_41</t>
  </si>
  <si>
    <t>10.1.2 Solicitar  al Sistema Integral de Gestión incluir los procedimientos de pasivo exigible  - vigencia expirada y  generación de cuentas por pagar una vez hayan sido aprobados actualizados por los actores</t>
  </si>
  <si>
    <t>FILA_40</t>
  </si>
  <si>
    <t>FILA_39</t>
  </si>
  <si>
    <t>Acta de reunion</t>
  </si>
  <si>
    <t>9.1.2 Socializar con grupo de trabajo  de la Administración de la RED procedimiento 127-ADR-22 estandarizado.</t>
  </si>
  <si>
    <t>9.1 Estandarizacion del procedimento para gestión de puntos de red, con certificación realizada por Recursos Informáticos y Educativos, en el cual se debera tener en cuenta los pasos de certificacion de puntos de red para labores internas y contratos con terceros.</t>
  </si>
  <si>
    <t>Lo anterior, obedece a debilidades en mecanismos de control que no permiten evidenciar que las labores a contratar puedan ser realizadas por la propia universidad</t>
  </si>
  <si>
    <t>CERTIFICACIÓN DE PUNTOS REDES. Mediante O.C 227 - 4-7-2019, adquirió equipos para certificación de redes por Vr de $100.359.340, sin embargo, mediante Contratos P.S 5434 y 5593 de 2020, canceló $8.901.711 por certificación de 160 y 215 ptos de red, ocasionando una gestión antieconómica al contratar actividades que podía realizar con los equipos adquiridos con anterioridad para la labor.</t>
  </si>
  <si>
    <t>FILA_38</t>
  </si>
  <si>
    <t>Procedimiento actualizado.</t>
  </si>
  <si>
    <t>9.1.1 Actualizar procedimiento 127-ADR-22  del Sistema de Gestión de Calidad, adicionar la actividad de certificación de puntos de red.</t>
  </si>
  <si>
    <t>FILA_37</t>
  </si>
  <si>
    <t>8.2.5 Socializar a la comunidad universitaria sobre los cambios relacionados con los reintegros al presupuesto</t>
  </si>
  <si>
    <t>8.2 Directriz institucional para los reintegros de Contratos de Compra - venta</t>
  </si>
  <si>
    <t>Lo anterior fue ocasionado por debilidades en el seguimiento y control al cierre presupuestal</t>
  </si>
  <si>
    <t>RESERVA CONTRATO 5522. Se observó la constitución reserva presupuestal en contrato 5522-2020 suscrito por $99.098.300, con una justificación no válida pues se estableció su cuantía sobre la base de un IVA no facturado por el proveedor, según factura FV01-2249 - 26-08-20 y el hecho de que el bien se recibió en almacén el 02-09-20, con C.Entrada 575.</t>
  </si>
  <si>
    <t>FILA_36</t>
  </si>
  <si>
    <t>8.2.4 Enviar directriz a la instancia competente para su aprobación</t>
  </si>
  <si>
    <t>FILA_35</t>
  </si>
  <si>
    <t>8.2.3 Socializar propuesta de directriz para los reintegros al presupuesto con las instancias pertinentes</t>
  </si>
  <si>
    <t>FILA_34</t>
  </si>
  <si>
    <t>8.2.2 Proponer una directriz para los reintegros al presupuesto</t>
  </si>
  <si>
    <t>FILA_33</t>
  </si>
  <si>
    <t xml:space="preserve">8.2.1 Revisar el paso a paso de contratos de compra venta con Gestión Financiera y Almacén General </t>
  </si>
  <si>
    <t>FILA_32</t>
  </si>
  <si>
    <t>8.1.1 Enviar reporte de ejecución de contratos de compra venta vencidos y con saldos sin pagar al Almacén General, Compra de Bienes y Suministros para su gestión con los supervisores.</t>
  </si>
  <si>
    <t>8.1 Comunicacion a las dependencias encargadas del proceso de compra, de los vencimientos de los contratos de compra venta</t>
  </si>
  <si>
    <t>FILA_31</t>
  </si>
  <si>
    <t>7.2.1 Contabilizar el ajuste respectivo producto de la actualización del Manual de Políticas Contables</t>
  </si>
  <si>
    <t>7.2 Contabilización del ajuste de acuerdo a la actualización del Manual de Políticas Contables</t>
  </si>
  <si>
    <t>La situación señalada fue ocasionada por debilidades de control interno y de interpretación de los hechos económicos que se deben reflejar en la contabilidad</t>
  </si>
  <si>
    <t>MANUAL POLÍTICAS CONTABLES UTP.   Los traslados ptales fondos a los Proy. Operación Ccial, reconociendo un debito en cta 5722 y un crédito en cta 4722, registro que realiza a través de O.Pago y C.egreso a nombre de UTP. Ctas que en descripción del Catálogo Gral Ctas, se usan para el manejo de operaciones entre entidades públicas, no para registrar los traslados ptales de la misma UTP</t>
  </si>
  <si>
    <t>FILA_30</t>
  </si>
  <si>
    <t xml:space="preserve">7.1.3 Realizar la actualización del Manual de Políticas Contables </t>
  </si>
  <si>
    <t>7.1 Actualización del Manual de Políticas Contables con respecto a la contabilizacion de las cuenta 4722 y 5722 Operaciones sin Flujo de Efectivo, de acuerdo a la Resolución 425 de 2019.</t>
  </si>
  <si>
    <t>FILA_29</t>
  </si>
  <si>
    <t>7.1.2 Programar reunión con el proveedor del sistema de informacion PCT para consultar el manejo presupuestal y contable de estas transacciones.</t>
  </si>
  <si>
    <t>FILA_28</t>
  </si>
  <si>
    <t>7.1.1 Realizar consulta a la CGN en relación con el manejo de las cuenta 4722 y 5722 Operaciones sin Flujo de Efectivo.</t>
  </si>
  <si>
    <t>FILA_27</t>
  </si>
  <si>
    <t>6.1.3 Contabilizar el ajuste respectivo producto del análisis realizado a la contabilización del gasto público.</t>
  </si>
  <si>
    <t>6.1 Actualización de la contabilización de gasto público grupo 55 de acuerdo a la Doctrina Contable.</t>
  </si>
  <si>
    <t>La señalado fue ocasionado por debilidades de control interno contable en la interpretación de las normas aplicables</t>
  </si>
  <si>
    <t>CTA 5501 GASTO PÚBLICO SOCIAL. Durante el 2020, no presentó movimiento en el grupo 55, pese a que durante la misma vigencia llevó a cabo programas de apoyo para garantizar la participación y acceso a la educación de la población más pobre y vulnerable, registrando estas erogaciones por la cta aux.72080210 del grupo 7208 - Educación Formal-Superior-Formación Profesional</t>
  </si>
  <si>
    <t>FILA_26</t>
  </si>
  <si>
    <t>6.1.2 Realizar analisis a la contabilización de la cuenta 55 Gasto Público de acuerdo a los lineamientos de la Doctrina Contable.</t>
  </si>
  <si>
    <t>FILA_25</t>
  </si>
  <si>
    <t>6.1.1 Realizar consulta a la CGN en relación a la contabilización del grupo 55 gasto público.</t>
  </si>
  <si>
    <t>FILA_24</t>
  </si>
  <si>
    <t>5.2.3 Socializar los ajustes realizados en el sistema de información con las áreas involucradas en el procedimiento de liquidación de matrículas.</t>
  </si>
  <si>
    <t>5.2 Revisión y actualización de la parametrización del sistema de información en lo concerniente a la liquidación de matrículas.</t>
  </si>
  <si>
    <t>Lo anterior, se presenta por ausencia de mecanismos de control, que permitan verificar que los valores liquidados en el sistema por concepto de matrícula, sean consistentes con las condiciones que le corresponden a cada estudiante</t>
  </si>
  <si>
    <t>MATRÍCULA FINANCIERA. En 2020 para el semestre 1 y 2, realizó 12 liquidaciones de matrícula financiera por un valor inferior que asciende a $2.922.428, dejándose de recaudar dichos recursos en los programas de pregrado jornada ordinaria. Otorgó descuento en la liquidación de matrículas a 23 estudiantes que superaron lo ordenado en la normatividad por $13.830.383.</t>
  </si>
  <si>
    <t>FILA_23</t>
  </si>
  <si>
    <t xml:space="preserve">5.2.2 Actualizar la parametrización del sistema de información </t>
  </si>
  <si>
    <t>FILA_22</t>
  </si>
  <si>
    <t xml:space="preserve">5.2.1 Revisar la parametrización del sistema de información </t>
  </si>
  <si>
    <t>FILA_21</t>
  </si>
  <si>
    <t>5.1.3 Socializar el procedimiento actualizado con las áreas involucradas con el procedimiento</t>
  </si>
  <si>
    <t>5.1 Análisis y actualización del procedimiento de liquidación de matrículas</t>
  </si>
  <si>
    <t>FILA_20</t>
  </si>
  <si>
    <t xml:space="preserve">5.1.2 Actualizar el procedimiento de liquidación de matrículas </t>
  </si>
  <si>
    <t>FILA_19</t>
  </si>
  <si>
    <t xml:space="preserve">5.1.1 Realizar un análisis al procedimiento de liquidación de matrículas a luz de la normatividad vigente y aplicable </t>
  </si>
  <si>
    <t>FILA_18</t>
  </si>
  <si>
    <t>4.1.2 Realizar ajuste contable de la cuenta 249040 a nombre del señor Diego Fernando por prescipción de la cuenta por pagar.</t>
  </si>
  <si>
    <t>4.1 Circularización y depuración de los saldos de las cuentas por pagar</t>
  </si>
  <si>
    <t>La condición fue ocasionada por debilidades en la interpretación de las normas aplicables a la UTP y en las actividades de revisión y análisis permanente de las subcuentas de sus estados financieros</t>
  </si>
  <si>
    <t>CTA POR PAGAR PRESCRITA. Revela en su Estado de Situación Financiera a 31-12-2020, una obligación por $60.321.213 a favor de XXXX, generada por sueldos causados hasta 31-12-2010, sin considerar que, según sentencia xx Juzg xx., evidencia que no era procedente causación de salarios hasta 31-12-2010, y 8 años después la obligación esta prescrita, sin ser un pasivo real y exigible.</t>
  </si>
  <si>
    <t>FILA_17</t>
  </si>
  <si>
    <t>4.1.1 Circularizar al cierre de la vigencia a las áreas responsables de la depuración de las cuentas por pagar.</t>
  </si>
  <si>
    <t>FILA_16</t>
  </si>
  <si>
    <t>3.2.1 Realizar la actualización del Manual de Políticas Contables de acuerdo a los lineamientos establecidos en el Código Sustantivo del Trabajo</t>
  </si>
  <si>
    <t xml:space="preserve">3.2 Actualización de Manual de Políticas Contables en el numeral de Cuentas por Pagar, Baja en Cuentas </t>
  </si>
  <si>
    <t>La situación indicada fue ocasionada por interpretación inadecuada de las normas aplicables a la UTP y debilidades en las actividades de revisión y conciliación de información con otras entidades públicas</t>
  </si>
  <si>
    <t>CUOTAS PARTES PENSIONALES CON ENTIDADES ORDEN NAL. No aplicó adecuadamente las normas, a 31-12-2020 presenta saldos de cuotas partes pensionales por pagar a entidades orden Nal provenientes de períodos anteriores, omitiendo la supresión de las mismas conforme al procedimiento de la CGN, mediante expedición de la Res. 674-2016, en aplicación de la ley y Decreto reglamentario.</t>
  </si>
  <si>
    <t>FILA_15</t>
  </si>
  <si>
    <t>3.1.1 Realizar el ajuste contable de la supresion de las cuotas partes pensionales de los terceros Universidad de Caldas, La Previsora SA e Interconexion Electrica ISA, en las cuentas 249032 y 249040</t>
  </si>
  <si>
    <t>3.1 Depuración de los saldos de las cuotas partes pensionales surpimidas, de acuerdo al Decreto 1337 de 2016</t>
  </si>
  <si>
    <t>FILA_14</t>
  </si>
  <si>
    <t>Informe</t>
  </si>
  <si>
    <t>2.3.2 Verificación física de los bienes que a la fecha se encuentran en los registros de inventario institucional y cartera institucional con el fin de confirmar los responsables, ubicación y placa de inventario e igualmente realizar los traslados que corresponda.</t>
  </si>
  <si>
    <t>2.3 Análisis del actual inventario institucional y de cartera institucional  con el fin de determinar las dependencias y los responsables del manejo y control de los bienes establecidos en estos registros.</t>
  </si>
  <si>
    <t>La condición señalada fue ocasionada por debilidades de control interno en el proceso de entrega de bienes del almacén</t>
  </si>
  <si>
    <t>BIENES MUEBLES RECONOCIDOS COMO COSTO. Reconoció como costo en cta 7208, auxiliar 72080101, los bienes adquiridos a través de  contratos 5872-19 y 5559-20 que superan el umbral de materialidad y que debían reconocerse en propiedades, planta y equipo, además se evidenció que estos, no son objeto de control dentro del inventario de bienes a 31-12-2020 “Inventario Institucional”.</t>
  </si>
  <si>
    <t>FILA_13</t>
  </si>
  <si>
    <t>2.3.1 Revisión del inventario institucional y cartera institucional  con el fin de proponer responsabilidades individuales, al igual que verificar su ubicación y placa</t>
  </si>
  <si>
    <t>FILA_12</t>
  </si>
  <si>
    <t>Formato</t>
  </si>
  <si>
    <t>2.2.2  Verificar las salidas donde se evidencie el movimiento contable de este tipo de bienes muebles.</t>
  </si>
  <si>
    <t>2.2 Verificación de las salidas de Almacén para corroborar el cumplimiento de la actualización del Manual de Políticas Contables en el reconocimiento de los activos</t>
  </si>
  <si>
    <t>FILA_11</t>
  </si>
  <si>
    <t>2.2.1 Solicitar al almacén relación de las salidas donde se evidencie el movimiento de este tipo de bienes muebles.</t>
  </si>
  <si>
    <t>FILA_10</t>
  </si>
  <si>
    <t>2.1.4 Formalizar la actualización de manual de bienes</t>
  </si>
  <si>
    <t>2.1 Actualización del Manual de bienes y Manual de Políticas Contables con el fin de unificar criterios  para el reconocimiento de Bienes Muebles como activos</t>
  </si>
  <si>
    <t>FILA_9</t>
  </si>
  <si>
    <t>2.1.3 Actualizar Manual de Políticas Contables con el fin de unificar criterios establecidos para el reconocimiento de los activos de acuerdo con lo establecido en el Manual de Bienes</t>
  </si>
  <si>
    <t>FILA_8</t>
  </si>
  <si>
    <t>2.1.2 Socializar el análisis realizado al Manual de bienes para la posterior aprobación del Comité de Bienes.</t>
  </si>
  <si>
    <t>FILA_7</t>
  </si>
  <si>
    <t>2.1.1 Analizar el Manual de bienes con respecto al registro contable de los bienes muebles de menor cuantia</t>
  </si>
  <si>
    <t>FILA_6</t>
  </si>
  <si>
    <t xml:space="preserve">1.2.2 Conciliar con los terceros deudores las obligaciones pendientes antes de finalizar la vigencia </t>
  </si>
  <si>
    <t>1.2 Conciliación de las cuentas por cobrar con corte a cierre de vigencia</t>
  </si>
  <si>
    <t>Lo anterior, es ocasionado por debilidades en el proceso de análisis, verificación y conciliación de la información contable</t>
  </si>
  <si>
    <t>CONCILIACIÓN DE CARTERA. Presenta en el Estado de Situación Financiera a 31/12/2020, un saldo por cobrar en la cta 1317 de $10.605.541.922, y la cta 1385 CtasXC  por $307.273.655. Para confirmar el saldo de ctas 1317 y 1385, se circularizaron 23 terceros (8 informaron no poseer CXP a 31/12/2020 a favor de la UTP o los saldos en su contabilidad difieren del valor presentado)</t>
  </si>
  <si>
    <t>FILA_5</t>
  </si>
  <si>
    <t>1.2.1 Generar estado de cartera de deudores</t>
  </si>
  <si>
    <t>FILA_4</t>
  </si>
  <si>
    <t>1.1.3 Socializar el procedimiento y el instructivo con las dependencias involucradas.</t>
  </si>
  <si>
    <t xml:space="preserve">1.1 Revisión y actualización del procedimiento de cartera con el fin de mantener actualizados los registros </t>
  </si>
  <si>
    <t>FILA_3</t>
  </si>
  <si>
    <t>1.1.2 Diseñar un instructivo para la conciliación de cartera con las áreas y dependencias involucradas en el procedicimiento de cartera</t>
  </si>
  <si>
    <t>FILA_2</t>
  </si>
  <si>
    <t>1.1.1 Actualizar el procedimiento de cartera</t>
  </si>
  <si>
    <r>
      <t>10.1.1 Presentar propuesta de actualización del estatuto presupuest</t>
    </r>
    <r>
      <rPr>
        <sz val="11"/>
        <color theme="1"/>
        <rFont val="Calibri"/>
        <family val="2"/>
        <scheme val="minor"/>
      </rPr>
      <t>al al Consejo Superior</t>
    </r>
  </si>
  <si>
    <r>
      <t>19.1.1 Presentar propuesta de actualización del estatuto presupuest</t>
    </r>
    <r>
      <rPr>
        <sz val="11"/>
        <color theme="1"/>
        <rFont val="Calibri"/>
        <family val="2"/>
        <scheme val="minor"/>
      </rPr>
      <t>al al Consejo Superior</t>
    </r>
  </si>
  <si>
    <t>Se aprueba prorroga para la finalizacion de la actividad mediante Acta de COMITÉ INSTITUCIONAL DE CONTROL INTERNO: 17/2021.</t>
  </si>
  <si>
    <t>Se aprueba prorroga para la finalizacion de la actividad mediante Acta de COMITÉ INSTITUCIONAL DE CONTROL INTERNO: 15/2021</t>
  </si>
  <si>
    <t>El hallazgo fue reportado por la CGR en la auditoria sobre  2019, se incorpora la(s) accion(es) al  Plan de mejoramiento 2020 (22-2019).  
Se aprueba prorroga para la finalizacion de la actividad mediante Acta de COMITÉ INSTITUCIONAL DE CONTROL INTERNO: 10 de 2021</t>
  </si>
  <si>
    <t xml:space="preserve">El hallazgo fue reportado por la CGR en la auditoria sobre  2019, se incorpora la(s) accion(es) al  Plan de mejoramiento 2020 (22-2019).  
Se aprueba prorroga para la finalizacion de la actividad mediante Acta de COMITÉ INSTITUCIONAL DE CONTROL INTERNO: 10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</si>
</sst>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C0A]dd\-mmm\-yy;@"/>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sz val="10"/>
      <name val="Arial"/>
      <family val="2"/>
    </font>
    <font>
      <b/>
      <sz val="11"/>
      <color indexed="9"/>
      <name val="Calibri"/>
      <family val="2"/>
      <scheme val="minor"/>
    </font>
    <font>
      <sz val="11"/>
      <name val="Calibri"/>
      <family val="2"/>
      <scheme val="minor"/>
    </font>
    <font>
      <sz val="11"/>
      <color rgb="FF222222"/>
      <name val="Calibri"/>
      <family val="2"/>
      <scheme val="minor"/>
    </font>
  </fonts>
  <fills count="1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theme="0"/>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
      <patternFill patternType="solid">
        <fgColor theme="4" tint="0.39997558519241921"/>
        <bgColor indexed="64"/>
      </patternFill>
    </fill>
    <fill>
      <patternFill patternType="solid">
        <fgColor rgb="FFFFC000"/>
        <bgColor indexed="64"/>
      </patternFill>
    </fill>
  </fills>
  <borders count="8">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5" fillId="4" borderId="3" applyFont="0" applyFill="0" applyBorder="0" applyAlignment="0" applyProtection="0"/>
  </cellStyleXfs>
  <cellXfs count="51">
    <xf numFmtId="0" fontId="0" fillId="0" borderId="0" xfId="0"/>
    <xf numFmtId="0" fontId="3" fillId="2" borderId="2" xfId="0" applyFont="1" applyFill="1" applyBorder="1" applyAlignment="1">
      <alignment horizontal="center" vertical="center"/>
    </xf>
    <xf numFmtId="164" fontId="4" fillId="3" borderId="4" xfId="0" applyNumberFormat="1" applyFont="1" applyFill="1" applyBorder="1" applyAlignment="1">
      <alignment horizontal="center" vertical="center"/>
    </xf>
    <xf numFmtId="0" fontId="0" fillId="0" borderId="0" xfId="0" applyAlignment="1">
      <alignment horizontal="center" vertical="center"/>
    </xf>
    <xf numFmtId="0" fontId="6" fillId="2" borderId="5" xfId="0" applyFont="1" applyFill="1" applyBorder="1" applyAlignment="1">
      <alignment horizontal="center" vertical="center"/>
    </xf>
    <xf numFmtId="0" fontId="0" fillId="0" borderId="5" xfId="0" applyFont="1" applyBorder="1" applyAlignment="1"/>
    <xf numFmtId="0" fontId="0" fillId="3" borderId="5" xfId="0" applyFont="1" applyFill="1" applyBorder="1" applyAlignment="1" applyProtection="1">
      <alignment vertical="center"/>
      <protection locked="0"/>
    </xf>
    <xf numFmtId="0" fontId="0" fillId="0" borderId="5" xfId="0" applyFont="1" applyBorder="1"/>
    <xf numFmtId="0" fontId="7" fillId="4" borderId="5" xfId="0" applyFont="1" applyFill="1" applyBorder="1" applyAlignment="1" applyProtection="1">
      <alignment horizontal="left" vertical="center"/>
      <protection locked="0"/>
    </xf>
    <xf numFmtId="0" fontId="7" fillId="4" borderId="5" xfId="0" applyFont="1" applyFill="1" applyBorder="1" applyAlignment="1" applyProtection="1">
      <alignment horizontal="center" vertical="center"/>
      <protection locked="0"/>
    </xf>
    <xf numFmtId="165" fontId="7" fillId="4" borderId="5" xfId="0" applyNumberFormat="1"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protection locked="0"/>
    </xf>
    <xf numFmtId="0" fontId="8" fillId="7" borderId="5" xfId="0" applyFont="1" applyFill="1" applyBorder="1" applyAlignment="1">
      <alignment horizontal="left" vertical="center"/>
    </xf>
    <xf numFmtId="0" fontId="8" fillId="7" borderId="5" xfId="0" applyFont="1" applyFill="1" applyBorder="1" applyAlignment="1">
      <alignment horizontal="center" vertical="center"/>
    </xf>
    <xf numFmtId="15" fontId="8" fillId="7" borderId="5" xfId="0" applyNumberFormat="1" applyFont="1" applyFill="1" applyBorder="1" applyAlignment="1">
      <alignment horizontal="center" vertical="center"/>
    </xf>
    <xf numFmtId="0" fontId="8" fillId="0" borderId="5" xfId="0" applyFont="1" applyBorder="1" applyAlignment="1">
      <alignment horizontal="left" vertical="center"/>
    </xf>
    <xf numFmtId="1" fontId="7" fillId="4" borderId="5" xfId="0" applyNumberFormat="1" applyFont="1" applyFill="1" applyBorder="1" applyAlignment="1" applyProtection="1">
      <alignment horizontal="center" vertical="center"/>
      <protection locked="0"/>
    </xf>
    <xf numFmtId="0" fontId="7" fillId="5" borderId="5" xfId="0" applyFont="1" applyFill="1" applyBorder="1" applyAlignment="1" applyProtection="1">
      <alignment horizontal="left" vertical="center"/>
      <protection locked="0"/>
    </xf>
    <xf numFmtId="0" fontId="7" fillId="5" borderId="5" xfId="0" applyFont="1" applyFill="1" applyBorder="1" applyAlignment="1" applyProtection="1">
      <alignment horizontal="center" vertical="center"/>
      <protection locked="0"/>
    </xf>
    <xf numFmtId="0" fontId="7" fillId="4" borderId="5" xfId="1" applyNumberFormat="1"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wrapText="1"/>
      <protection locked="0"/>
    </xf>
    <xf numFmtId="165" fontId="7" fillId="0" borderId="5" xfId="0" applyNumberFormat="1" applyFont="1" applyBorder="1" applyAlignment="1">
      <alignment horizontal="center" vertical="center"/>
    </xf>
    <xf numFmtId="0" fontId="7" fillId="5" borderId="5" xfId="0" applyFont="1" applyFill="1" applyBorder="1" applyAlignment="1">
      <alignment horizontal="center" vertical="center"/>
    </xf>
    <xf numFmtId="165" fontId="7" fillId="3" borderId="5" xfId="0" applyNumberFormat="1" applyFont="1" applyFill="1" applyBorder="1" applyAlignment="1" applyProtection="1">
      <alignment horizontal="center" vertical="center"/>
      <protection locked="0"/>
    </xf>
    <xf numFmtId="165" fontId="7" fillId="6" borderId="5" xfId="0" applyNumberFormat="1" applyFont="1" applyFill="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65" fontId="7" fillId="5" borderId="5" xfId="0" applyNumberFormat="1" applyFont="1" applyFill="1" applyBorder="1" applyAlignment="1" applyProtection="1">
      <alignment horizontal="center" vertical="center"/>
      <protection locked="0"/>
    </xf>
    <xf numFmtId="0" fontId="7" fillId="0" borderId="5" xfId="0" applyFont="1" applyBorder="1" applyAlignment="1">
      <alignment horizontal="center" vertical="center"/>
    </xf>
    <xf numFmtId="0" fontId="7" fillId="4" borderId="5" xfId="0" applyFont="1" applyFill="1" applyBorder="1" applyAlignment="1">
      <alignment horizontal="left" vertical="center"/>
    </xf>
    <xf numFmtId="0" fontId="7" fillId="0" borderId="5" xfId="0" applyFont="1" applyBorder="1" applyAlignment="1">
      <alignment vertical="center"/>
    </xf>
    <xf numFmtId="0" fontId="7" fillId="5" borderId="5" xfId="0" applyFont="1" applyFill="1" applyBorder="1" applyAlignment="1">
      <alignment horizontal="center" vertical="center" wrapText="1"/>
    </xf>
    <xf numFmtId="0" fontId="7" fillId="5" borderId="5"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7" fillId="5" borderId="5" xfId="0" applyFont="1" applyFill="1" applyBorder="1" applyAlignment="1">
      <alignment horizontal="left" vertical="center"/>
    </xf>
    <xf numFmtId="165" fontId="7" fillId="6" borderId="5" xfId="0" applyNumberFormat="1" applyFont="1" applyFill="1" applyBorder="1" applyAlignment="1">
      <alignment horizontal="center" vertical="center"/>
    </xf>
    <xf numFmtId="0" fontId="7" fillId="5" borderId="5" xfId="0" applyFont="1" applyFill="1" applyBorder="1" applyAlignment="1" applyProtection="1">
      <alignment horizontal="left" vertical="center" wrapText="1"/>
      <protection locked="0"/>
    </xf>
    <xf numFmtId="0" fontId="3" fillId="2" borderId="2" xfId="0" applyFont="1" applyFill="1" applyBorder="1" applyAlignment="1">
      <alignment horizontal="center" vertical="center"/>
    </xf>
    <xf numFmtId="0" fontId="0" fillId="0" borderId="0" xfId="0"/>
    <xf numFmtId="0" fontId="0" fillId="0" borderId="0" xfId="0" applyAlignment="1">
      <alignment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8" borderId="5" xfId="0" applyFont="1" applyFill="1" applyBorder="1" applyAlignment="1" applyProtection="1">
      <alignment vertical="center"/>
      <protection locked="0"/>
    </xf>
    <xf numFmtId="0" fontId="0" fillId="9" borderId="5" xfId="0" applyFont="1" applyFill="1" applyBorder="1" applyAlignment="1" applyProtection="1">
      <alignment vertical="center"/>
      <protection locked="0"/>
    </xf>
    <xf numFmtId="0" fontId="0" fillId="10" borderId="5" xfId="0" applyFont="1" applyFill="1" applyBorder="1" applyAlignment="1" applyProtection="1">
      <alignment vertical="center"/>
      <protection locked="0"/>
    </xf>
    <xf numFmtId="0" fontId="0" fillId="11" borderId="5" xfId="0" applyFont="1" applyFill="1" applyBorder="1" applyAlignment="1" applyProtection="1">
      <alignment vertical="center"/>
      <protection locked="0"/>
    </xf>
    <xf numFmtId="0" fontId="0" fillId="12" borderId="5" xfId="0" applyFont="1" applyFill="1" applyBorder="1" applyAlignment="1" applyProtection="1">
      <alignment vertical="center"/>
      <protection locked="0"/>
    </xf>
    <xf numFmtId="0" fontId="0" fillId="13" borderId="5" xfId="0" applyFont="1" applyFill="1" applyBorder="1" applyAlignment="1" applyProtection="1">
      <alignment vertical="center"/>
      <protection locked="0"/>
    </xf>
    <xf numFmtId="0" fontId="0" fillId="14" borderId="5" xfId="0" applyFont="1" applyFill="1" applyBorder="1" applyAlignment="1" applyProtection="1">
      <alignment vertical="center"/>
      <protection locked="0"/>
    </xf>
    <xf numFmtId="165" fontId="7" fillId="3" borderId="7" xfId="0" applyNumberFormat="1" applyFont="1" applyFill="1" applyBorder="1" applyAlignment="1" applyProtection="1">
      <alignment horizontal="center" vertical="center"/>
      <protection locked="0"/>
    </xf>
    <xf numFmtId="0" fontId="0" fillId="3" borderId="5" xfId="0" applyFont="1" applyFill="1" applyBorder="1" applyAlignment="1" applyProtection="1">
      <alignment vertical="center" wrapText="1"/>
      <protection locked="0"/>
    </xf>
  </cellXfs>
  <cellStyles count="2">
    <cellStyle name="Normal" xfId="0" builtinId="0"/>
    <cellStyle name="Porcentaje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43" workbookViewId="0">
      <selection activeCell="G59" sqref="G59"/>
    </sheetView>
  </sheetViews>
  <sheetFormatPr baseColWidth="10" defaultColWidth="9.140625" defaultRowHeight="15" x14ac:dyDescent="0.25"/>
  <cols>
    <col min="2" max="2" width="16" customWidth="1"/>
    <col min="3" max="3" width="24.7109375" customWidth="1"/>
    <col min="4" max="4" width="12.7109375" customWidth="1"/>
    <col min="5" max="5" width="30" customWidth="1"/>
    <col min="6" max="6" width="24" customWidth="1"/>
    <col min="7" max="7" width="22" customWidth="1"/>
    <col min="8" max="8" width="31" customWidth="1"/>
    <col min="9" max="9" width="36" customWidth="1"/>
    <col min="10" max="10" width="16.7109375" customWidth="1"/>
    <col min="11" max="11" width="24.85546875" customWidth="1"/>
    <col min="12" max="12" width="22.7109375" customWidth="1"/>
    <col min="13" max="13" width="21" customWidth="1"/>
    <col min="14" max="14" width="18.85546875" customWidth="1"/>
    <col min="15" max="15" width="29.570312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391</v>
      </c>
    </row>
    <row r="5" spans="1:15" x14ac:dyDescent="0.25">
      <c r="B5" s="1" t="s">
        <v>6</v>
      </c>
      <c r="C5" s="2">
        <v>44561</v>
      </c>
    </row>
    <row r="6" spans="1:15" x14ac:dyDescent="0.25">
      <c r="B6" s="1" t="s">
        <v>7</v>
      </c>
      <c r="C6" s="1">
        <v>6</v>
      </c>
      <c r="D6" s="1" t="s">
        <v>8</v>
      </c>
    </row>
    <row r="8" spans="1:15" x14ac:dyDescent="0.25">
      <c r="A8" s="1" t="s">
        <v>9</v>
      </c>
      <c r="B8" s="37" t="s">
        <v>10</v>
      </c>
      <c r="C8" s="38"/>
      <c r="D8" s="38"/>
      <c r="E8" s="38"/>
      <c r="F8" s="38"/>
      <c r="G8" s="38"/>
      <c r="H8" s="38"/>
      <c r="I8" s="38"/>
      <c r="J8" s="38"/>
      <c r="K8" s="38"/>
      <c r="L8" s="38"/>
      <c r="M8" s="38"/>
      <c r="N8" s="38"/>
      <c r="O8" s="38"/>
    </row>
    <row r="9" spans="1:15" x14ac:dyDescent="0.25">
      <c r="C9" s="1">
        <v>4</v>
      </c>
      <c r="D9" s="1">
        <v>8</v>
      </c>
      <c r="E9" s="1">
        <v>12</v>
      </c>
      <c r="F9" s="1">
        <v>16</v>
      </c>
      <c r="G9" s="1">
        <v>20</v>
      </c>
      <c r="H9" s="1">
        <v>24</v>
      </c>
      <c r="I9" s="1">
        <v>28</v>
      </c>
      <c r="J9" s="1">
        <v>31</v>
      </c>
      <c r="K9" s="1">
        <v>32</v>
      </c>
      <c r="L9" s="1">
        <v>36</v>
      </c>
      <c r="M9" s="1">
        <v>40</v>
      </c>
      <c r="N9" s="1">
        <v>44</v>
      </c>
      <c r="O9" s="1">
        <v>48</v>
      </c>
    </row>
    <row r="10" spans="1:15" s="39" customFormat="1" ht="60" x14ac:dyDescent="0.25">
      <c r="C10" s="40" t="s">
        <v>11</v>
      </c>
      <c r="D10" s="40" t="s">
        <v>12</v>
      </c>
      <c r="E10" s="40" t="s">
        <v>13</v>
      </c>
      <c r="F10" s="40" t="s">
        <v>14</v>
      </c>
      <c r="G10" s="40" t="s">
        <v>15</v>
      </c>
      <c r="H10" s="40" t="s">
        <v>16</v>
      </c>
      <c r="I10" s="40" t="s">
        <v>17</v>
      </c>
      <c r="J10" s="40" t="s">
        <v>18</v>
      </c>
      <c r="K10" s="40" t="s">
        <v>19</v>
      </c>
      <c r="L10" s="40" t="s">
        <v>20</v>
      </c>
      <c r="M10" s="40" t="s">
        <v>21</v>
      </c>
      <c r="N10" s="41" t="s">
        <v>22</v>
      </c>
      <c r="O10" s="40" t="s">
        <v>23</v>
      </c>
    </row>
    <row r="11" spans="1:15" x14ac:dyDescent="0.25">
      <c r="A11" s="4">
        <v>1</v>
      </c>
      <c r="B11" s="5" t="s">
        <v>24</v>
      </c>
      <c r="C11" s="6" t="s">
        <v>27</v>
      </c>
      <c r="D11" s="42">
        <v>1</v>
      </c>
      <c r="E11" s="6" t="s">
        <v>321</v>
      </c>
      <c r="F11" s="6" t="s">
        <v>320</v>
      </c>
      <c r="G11" s="6" t="s">
        <v>326</v>
      </c>
      <c r="H11" s="8" t="s">
        <v>330</v>
      </c>
      <c r="I11" s="9" t="s">
        <v>29</v>
      </c>
      <c r="J11" s="9">
        <v>1</v>
      </c>
      <c r="K11" s="10">
        <v>44411</v>
      </c>
      <c r="L11" s="10">
        <v>44469</v>
      </c>
      <c r="M11" s="6">
        <f t="shared" ref="M11:M42" si="0">(L11-K11)/7</f>
        <v>8.2857142857142865</v>
      </c>
      <c r="N11" s="11">
        <v>1</v>
      </c>
      <c r="O11" s="6" t="s">
        <v>25</v>
      </c>
    </row>
    <row r="12" spans="1:15" x14ac:dyDescent="0.25">
      <c r="A12" s="4">
        <v>2</v>
      </c>
      <c r="B12" s="5" t="s">
        <v>329</v>
      </c>
      <c r="C12" s="6" t="s">
        <v>27</v>
      </c>
      <c r="D12" s="42">
        <v>1</v>
      </c>
      <c r="E12" s="6" t="s">
        <v>321</v>
      </c>
      <c r="F12" s="6" t="s">
        <v>320</v>
      </c>
      <c r="G12" s="6" t="s">
        <v>326</v>
      </c>
      <c r="H12" s="8" t="s">
        <v>328</v>
      </c>
      <c r="I12" s="9" t="s">
        <v>29</v>
      </c>
      <c r="J12" s="9">
        <v>1</v>
      </c>
      <c r="K12" s="10">
        <v>44411</v>
      </c>
      <c r="L12" s="10">
        <v>44469</v>
      </c>
      <c r="M12" s="6">
        <f t="shared" si="0"/>
        <v>8.2857142857142865</v>
      </c>
      <c r="N12" s="11">
        <v>1</v>
      </c>
      <c r="O12" s="6" t="s">
        <v>25</v>
      </c>
    </row>
    <row r="13" spans="1:15" x14ac:dyDescent="0.25">
      <c r="A13" s="4">
        <v>3</v>
      </c>
      <c r="B13" s="5" t="s">
        <v>327</v>
      </c>
      <c r="C13" s="6" t="s">
        <v>27</v>
      </c>
      <c r="D13" s="42">
        <v>1</v>
      </c>
      <c r="E13" s="6" t="s">
        <v>321</v>
      </c>
      <c r="F13" s="6" t="s">
        <v>320</v>
      </c>
      <c r="G13" s="6" t="s">
        <v>326</v>
      </c>
      <c r="H13" s="8" t="s">
        <v>325</v>
      </c>
      <c r="I13" s="9" t="s">
        <v>29</v>
      </c>
      <c r="J13" s="9">
        <v>1</v>
      </c>
      <c r="K13" s="10">
        <v>44411</v>
      </c>
      <c r="L13" s="10">
        <v>44500</v>
      </c>
      <c r="M13" s="6">
        <f t="shared" si="0"/>
        <v>12.714285714285714</v>
      </c>
      <c r="N13" s="12">
        <v>1</v>
      </c>
      <c r="O13" s="6" t="s">
        <v>25</v>
      </c>
    </row>
    <row r="14" spans="1:15" x14ac:dyDescent="0.25">
      <c r="A14" s="4">
        <v>4</v>
      </c>
      <c r="B14" s="5" t="s">
        <v>324</v>
      </c>
      <c r="C14" s="6" t="s">
        <v>27</v>
      </c>
      <c r="D14" s="42">
        <v>1</v>
      </c>
      <c r="E14" s="6" t="s">
        <v>321</v>
      </c>
      <c r="F14" s="6" t="s">
        <v>320</v>
      </c>
      <c r="G14" s="6" t="s">
        <v>319</v>
      </c>
      <c r="H14" s="8" t="s">
        <v>323</v>
      </c>
      <c r="I14" s="9" t="s">
        <v>29</v>
      </c>
      <c r="J14" s="9">
        <v>1</v>
      </c>
      <c r="K14" s="10">
        <v>44501</v>
      </c>
      <c r="L14" s="10">
        <v>44561</v>
      </c>
      <c r="M14" s="6">
        <f t="shared" si="0"/>
        <v>8.5714285714285712</v>
      </c>
      <c r="N14" s="12">
        <v>1</v>
      </c>
      <c r="O14" s="6" t="s">
        <v>25</v>
      </c>
    </row>
    <row r="15" spans="1:15" x14ac:dyDescent="0.25">
      <c r="A15" s="4">
        <v>5</v>
      </c>
      <c r="B15" s="5" t="s">
        <v>322</v>
      </c>
      <c r="C15" s="6" t="s">
        <v>27</v>
      </c>
      <c r="D15" s="42">
        <v>1</v>
      </c>
      <c r="E15" s="6" t="s">
        <v>321</v>
      </c>
      <c r="F15" s="6" t="s">
        <v>320</v>
      </c>
      <c r="G15" s="6" t="s">
        <v>319</v>
      </c>
      <c r="H15" s="8" t="s">
        <v>318</v>
      </c>
      <c r="I15" s="9" t="s">
        <v>29</v>
      </c>
      <c r="J15" s="9">
        <v>1</v>
      </c>
      <c r="K15" s="10">
        <v>44501</v>
      </c>
      <c r="L15" s="10">
        <v>44592</v>
      </c>
      <c r="M15" s="6">
        <f t="shared" si="0"/>
        <v>13</v>
      </c>
      <c r="N15" s="12">
        <v>0</v>
      </c>
      <c r="O15" s="6" t="s">
        <v>25</v>
      </c>
    </row>
    <row r="16" spans="1:15" x14ac:dyDescent="0.25">
      <c r="A16" s="4">
        <v>6</v>
      </c>
      <c r="B16" s="5" t="s">
        <v>317</v>
      </c>
      <c r="C16" s="6" t="s">
        <v>27</v>
      </c>
      <c r="D16" s="43">
        <v>2</v>
      </c>
      <c r="E16" s="6" t="s">
        <v>299</v>
      </c>
      <c r="F16" s="6" t="s">
        <v>298</v>
      </c>
      <c r="G16" s="6" t="s">
        <v>310</v>
      </c>
      <c r="H16" s="8" t="s">
        <v>316</v>
      </c>
      <c r="I16" s="9" t="s">
        <v>29</v>
      </c>
      <c r="J16" s="9">
        <v>1</v>
      </c>
      <c r="K16" s="10">
        <v>44348</v>
      </c>
      <c r="L16" s="10">
        <v>44438</v>
      </c>
      <c r="M16" s="6">
        <f t="shared" si="0"/>
        <v>12.857142857142858</v>
      </c>
      <c r="N16" s="11">
        <v>1</v>
      </c>
      <c r="O16" s="6" t="s">
        <v>25</v>
      </c>
    </row>
    <row r="17" spans="1:15" x14ac:dyDescent="0.25">
      <c r="A17" s="4">
        <v>7</v>
      </c>
      <c r="B17" s="5" t="s">
        <v>315</v>
      </c>
      <c r="C17" s="6" t="s">
        <v>27</v>
      </c>
      <c r="D17" s="43">
        <v>2</v>
      </c>
      <c r="E17" s="6" t="s">
        <v>299</v>
      </c>
      <c r="F17" s="6" t="s">
        <v>298</v>
      </c>
      <c r="G17" s="6" t="s">
        <v>310</v>
      </c>
      <c r="H17" s="8" t="s">
        <v>314</v>
      </c>
      <c r="I17" s="9" t="s">
        <v>101</v>
      </c>
      <c r="J17" s="9">
        <v>1</v>
      </c>
      <c r="K17" s="10">
        <v>44348</v>
      </c>
      <c r="L17" s="10">
        <v>44469</v>
      </c>
      <c r="M17" s="6">
        <f t="shared" si="0"/>
        <v>17.285714285714285</v>
      </c>
      <c r="N17" s="11">
        <v>1</v>
      </c>
      <c r="O17" s="6" t="s">
        <v>25</v>
      </c>
    </row>
    <row r="18" spans="1:15" x14ac:dyDescent="0.25">
      <c r="A18" s="4">
        <v>8</v>
      </c>
      <c r="B18" s="5" t="s">
        <v>313</v>
      </c>
      <c r="C18" s="6" t="s">
        <v>27</v>
      </c>
      <c r="D18" s="43">
        <v>2</v>
      </c>
      <c r="E18" s="6" t="s">
        <v>299</v>
      </c>
      <c r="F18" s="6" t="s">
        <v>298</v>
      </c>
      <c r="G18" s="6" t="s">
        <v>310</v>
      </c>
      <c r="H18" s="8" t="s">
        <v>312</v>
      </c>
      <c r="I18" s="9" t="s">
        <v>29</v>
      </c>
      <c r="J18" s="9">
        <v>1</v>
      </c>
      <c r="K18" s="10">
        <v>44411</v>
      </c>
      <c r="L18" s="10">
        <v>44742</v>
      </c>
      <c r="M18" s="6">
        <f t="shared" si="0"/>
        <v>47.285714285714285</v>
      </c>
      <c r="N18" s="12">
        <v>0</v>
      </c>
      <c r="O18" s="6" t="s">
        <v>333</v>
      </c>
    </row>
    <row r="19" spans="1:15" x14ac:dyDescent="0.25">
      <c r="A19" s="4">
        <v>9</v>
      </c>
      <c r="B19" s="5" t="s">
        <v>311</v>
      </c>
      <c r="C19" s="6" t="s">
        <v>27</v>
      </c>
      <c r="D19" s="43">
        <v>2</v>
      </c>
      <c r="E19" s="6" t="s">
        <v>299</v>
      </c>
      <c r="F19" s="6" t="s">
        <v>298</v>
      </c>
      <c r="G19" s="6" t="s">
        <v>310</v>
      </c>
      <c r="H19" s="8" t="s">
        <v>309</v>
      </c>
      <c r="I19" s="9" t="s">
        <v>29</v>
      </c>
      <c r="J19" s="9">
        <v>1</v>
      </c>
      <c r="K19" s="10">
        <v>44411</v>
      </c>
      <c r="L19" s="10">
        <v>44742</v>
      </c>
      <c r="M19" s="6">
        <f t="shared" si="0"/>
        <v>47.285714285714285</v>
      </c>
      <c r="N19" s="12">
        <v>0</v>
      </c>
      <c r="O19" s="6" t="s">
        <v>333</v>
      </c>
    </row>
    <row r="20" spans="1:15" x14ac:dyDescent="0.25">
      <c r="A20" s="4">
        <v>10</v>
      </c>
      <c r="B20" s="5" t="s">
        <v>308</v>
      </c>
      <c r="C20" s="6" t="s">
        <v>27</v>
      </c>
      <c r="D20" s="43">
        <v>2</v>
      </c>
      <c r="E20" s="6" t="s">
        <v>299</v>
      </c>
      <c r="F20" s="6" t="s">
        <v>298</v>
      </c>
      <c r="G20" s="6" t="s">
        <v>305</v>
      </c>
      <c r="H20" s="8" t="s">
        <v>307</v>
      </c>
      <c r="I20" s="9" t="s">
        <v>29</v>
      </c>
      <c r="J20" s="9">
        <v>3</v>
      </c>
      <c r="K20" s="10">
        <v>44470</v>
      </c>
      <c r="L20" s="10">
        <v>44561</v>
      </c>
      <c r="M20" s="6">
        <f t="shared" si="0"/>
        <v>13</v>
      </c>
      <c r="N20" s="12">
        <v>3</v>
      </c>
      <c r="O20" s="6" t="s">
        <v>25</v>
      </c>
    </row>
    <row r="21" spans="1:15" x14ac:dyDescent="0.25">
      <c r="A21" s="4">
        <v>11</v>
      </c>
      <c r="B21" s="5" t="s">
        <v>306</v>
      </c>
      <c r="C21" s="6" t="s">
        <v>27</v>
      </c>
      <c r="D21" s="43">
        <v>2</v>
      </c>
      <c r="E21" s="6" t="s">
        <v>299</v>
      </c>
      <c r="F21" s="6" t="s">
        <v>298</v>
      </c>
      <c r="G21" s="6" t="s">
        <v>305</v>
      </c>
      <c r="H21" s="8" t="s">
        <v>304</v>
      </c>
      <c r="I21" s="9" t="s">
        <v>303</v>
      </c>
      <c r="J21" s="9">
        <v>1</v>
      </c>
      <c r="K21" s="10">
        <v>44470</v>
      </c>
      <c r="L21" s="10">
        <v>44561</v>
      </c>
      <c r="M21" s="6">
        <f t="shared" si="0"/>
        <v>13</v>
      </c>
      <c r="N21" s="12">
        <v>1</v>
      </c>
      <c r="O21" s="6" t="s">
        <v>25</v>
      </c>
    </row>
    <row r="22" spans="1:15" x14ac:dyDescent="0.25">
      <c r="A22" s="4">
        <v>12</v>
      </c>
      <c r="B22" s="5" t="s">
        <v>302</v>
      </c>
      <c r="C22" s="6" t="s">
        <v>27</v>
      </c>
      <c r="D22" s="43">
        <v>2</v>
      </c>
      <c r="E22" s="6" t="s">
        <v>299</v>
      </c>
      <c r="F22" s="6" t="s">
        <v>298</v>
      </c>
      <c r="G22" s="6" t="s">
        <v>297</v>
      </c>
      <c r="H22" s="13" t="s">
        <v>301</v>
      </c>
      <c r="I22" s="14" t="s">
        <v>295</v>
      </c>
      <c r="J22" s="14">
        <v>1</v>
      </c>
      <c r="K22" s="15">
        <v>44392</v>
      </c>
      <c r="L22" s="15">
        <v>44756</v>
      </c>
      <c r="M22" s="6">
        <f t="shared" si="0"/>
        <v>52</v>
      </c>
      <c r="N22" s="12">
        <v>0</v>
      </c>
      <c r="O22" s="6" t="s">
        <v>25</v>
      </c>
    </row>
    <row r="23" spans="1:15" x14ac:dyDescent="0.25">
      <c r="A23" s="4">
        <v>13</v>
      </c>
      <c r="B23" s="5" t="s">
        <v>300</v>
      </c>
      <c r="C23" s="6" t="s">
        <v>27</v>
      </c>
      <c r="D23" s="43">
        <v>2</v>
      </c>
      <c r="E23" s="6" t="s">
        <v>299</v>
      </c>
      <c r="F23" s="6" t="s">
        <v>298</v>
      </c>
      <c r="G23" s="6" t="s">
        <v>297</v>
      </c>
      <c r="H23" s="16" t="s">
        <v>296</v>
      </c>
      <c r="I23" s="9" t="s">
        <v>295</v>
      </c>
      <c r="J23" s="17">
        <v>1</v>
      </c>
      <c r="K23" s="10">
        <v>44392</v>
      </c>
      <c r="L23" s="10">
        <v>44756</v>
      </c>
      <c r="M23" s="6">
        <f t="shared" si="0"/>
        <v>52</v>
      </c>
      <c r="N23" s="12">
        <v>0</v>
      </c>
      <c r="O23" s="6" t="s">
        <v>25</v>
      </c>
    </row>
    <row r="24" spans="1:15" x14ac:dyDescent="0.25">
      <c r="A24" s="4">
        <v>14</v>
      </c>
      <c r="B24" s="5" t="s">
        <v>294</v>
      </c>
      <c r="C24" s="6" t="s">
        <v>27</v>
      </c>
      <c r="D24" s="45">
        <v>3</v>
      </c>
      <c r="E24" s="6" t="s">
        <v>290</v>
      </c>
      <c r="F24" s="6" t="s">
        <v>289</v>
      </c>
      <c r="G24" s="8" t="s">
        <v>293</v>
      </c>
      <c r="H24" s="8" t="s">
        <v>292</v>
      </c>
      <c r="I24" s="9" t="s">
        <v>29</v>
      </c>
      <c r="J24" s="9">
        <v>2</v>
      </c>
      <c r="K24" s="10">
        <v>44411</v>
      </c>
      <c r="L24" s="10">
        <v>44469</v>
      </c>
      <c r="M24" s="6">
        <f t="shared" si="0"/>
        <v>8.2857142857142865</v>
      </c>
      <c r="N24" s="11">
        <v>2</v>
      </c>
      <c r="O24" s="6" t="s">
        <v>25</v>
      </c>
    </row>
    <row r="25" spans="1:15" x14ac:dyDescent="0.25">
      <c r="A25" s="4">
        <v>15</v>
      </c>
      <c r="B25" s="5" t="s">
        <v>291</v>
      </c>
      <c r="C25" s="6" t="s">
        <v>27</v>
      </c>
      <c r="D25" s="45">
        <v>3</v>
      </c>
      <c r="E25" s="6" t="s">
        <v>290</v>
      </c>
      <c r="F25" s="6" t="s">
        <v>289</v>
      </c>
      <c r="G25" s="8" t="s">
        <v>288</v>
      </c>
      <c r="H25" s="8" t="s">
        <v>287</v>
      </c>
      <c r="I25" s="9" t="s">
        <v>29</v>
      </c>
      <c r="J25" s="9">
        <v>1</v>
      </c>
      <c r="K25" s="10">
        <v>44411</v>
      </c>
      <c r="L25" s="10">
        <v>44561</v>
      </c>
      <c r="M25" s="6">
        <f t="shared" si="0"/>
        <v>21.428571428571427</v>
      </c>
      <c r="N25" s="12">
        <v>1</v>
      </c>
      <c r="O25" s="6" t="s">
        <v>25</v>
      </c>
    </row>
    <row r="26" spans="1:15" x14ac:dyDescent="0.25">
      <c r="A26" s="4">
        <v>16</v>
      </c>
      <c r="B26" s="5" t="s">
        <v>286</v>
      </c>
      <c r="C26" s="6" t="s">
        <v>27</v>
      </c>
      <c r="D26" s="45">
        <v>4</v>
      </c>
      <c r="E26" s="6" t="s">
        <v>283</v>
      </c>
      <c r="F26" s="6" t="s">
        <v>282</v>
      </c>
      <c r="G26" s="6" t="s">
        <v>281</v>
      </c>
      <c r="H26" s="8" t="s">
        <v>285</v>
      </c>
      <c r="I26" s="9" t="s">
        <v>29</v>
      </c>
      <c r="J26" s="9">
        <v>1</v>
      </c>
      <c r="K26" s="10">
        <v>44411</v>
      </c>
      <c r="L26" s="10">
        <v>44561</v>
      </c>
      <c r="M26" s="6">
        <f t="shared" si="0"/>
        <v>21.428571428571427</v>
      </c>
      <c r="N26" s="12">
        <v>1</v>
      </c>
      <c r="O26" s="6" t="s">
        <v>25</v>
      </c>
    </row>
    <row r="27" spans="1:15" x14ac:dyDescent="0.25">
      <c r="A27" s="4">
        <v>17</v>
      </c>
      <c r="B27" s="5" t="s">
        <v>284</v>
      </c>
      <c r="C27" s="6" t="s">
        <v>27</v>
      </c>
      <c r="D27" s="45">
        <v>4</v>
      </c>
      <c r="E27" s="6" t="s">
        <v>283</v>
      </c>
      <c r="F27" s="6" t="s">
        <v>282</v>
      </c>
      <c r="G27" s="6" t="s">
        <v>281</v>
      </c>
      <c r="H27" s="8" t="s">
        <v>280</v>
      </c>
      <c r="I27" s="9" t="s">
        <v>29</v>
      </c>
      <c r="J27" s="9">
        <v>1</v>
      </c>
      <c r="K27" s="10">
        <v>44411</v>
      </c>
      <c r="L27" s="10">
        <v>44439</v>
      </c>
      <c r="M27" s="6">
        <f t="shared" si="0"/>
        <v>4</v>
      </c>
      <c r="N27" s="11">
        <v>1</v>
      </c>
      <c r="O27" s="6" t="s">
        <v>25</v>
      </c>
    </row>
    <row r="28" spans="1:15" x14ac:dyDescent="0.25">
      <c r="A28" s="4">
        <v>18</v>
      </c>
      <c r="B28" s="5" t="s">
        <v>279</v>
      </c>
      <c r="C28" s="6" t="s">
        <v>27</v>
      </c>
      <c r="D28" s="46">
        <v>5</v>
      </c>
      <c r="E28" s="6" t="s">
        <v>267</v>
      </c>
      <c r="F28" s="6" t="s">
        <v>266</v>
      </c>
      <c r="G28" s="6" t="s">
        <v>274</v>
      </c>
      <c r="H28" s="8" t="s">
        <v>278</v>
      </c>
      <c r="I28" s="9" t="s">
        <v>29</v>
      </c>
      <c r="J28" s="9">
        <v>1</v>
      </c>
      <c r="K28" s="10">
        <v>44411</v>
      </c>
      <c r="L28" s="10">
        <v>44500</v>
      </c>
      <c r="M28" s="6">
        <f t="shared" si="0"/>
        <v>12.714285714285714</v>
      </c>
      <c r="N28" s="12">
        <v>1</v>
      </c>
      <c r="O28" s="6" t="s">
        <v>25</v>
      </c>
    </row>
    <row r="29" spans="1:15" x14ac:dyDescent="0.25">
      <c r="A29" s="4">
        <v>19</v>
      </c>
      <c r="B29" s="5" t="s">
        <v>277</v>
      </c>
      <c r="C29" s="6" t="s">
        <v>27</v>
      </c>
      <c r="D29" s="46">
        <v>5</v>
      </c>
      <c r="E29" s="6" t="s">
        <v>267</v>
      </c>
      <c r="F29" s="6" t="s">
        <v>266</v>
      </c>
      <c r="G29" s="6" t="s">
        <v>274</v>
      </c>
      <c r="H29" s="8" t="s">
        <v>276</v>
      </c>
      <c r="I29" s="9" t="s">
        <v>29</v>
      </c>
      <c r="J29" s="9">
        <v>1</v>
      </c>
      <c r="K29" s="10">
        <v>44501</v>
      </c>
      <c r="L29" s="10">
        <v>44681</v>
      </c>
      <c r="M29" s="6">
        <f t="shared" si="0"/>
        <v>25.714285714285715</v>
      </c>
      <c r="N29" s="12">
        <v>0</v>
      </c>
      <c r="O29" s="6" t="s">
        <v>25</v>
      </c>
    </row>
    <row r="30" spans="1:15" x14ac:dyDescent="0.25">
      <c r="A30" s="4">
        <v>20</v>
      </c>
      <c r="B30" s="5" t="s">
        <v>275</v>
      </c>
      <c r="C30" s="6" t="s">
        <v>27</v>
      </c>
      <c r="D30" s="46">
        <v>5</v>
      </c>
      <c r="E30" s="6" t="s">
        <v>267</v>
      </c>
      <c r="F30" s="6" t="s">
        <v>266</v>
      </c>
      <c r="G30" s="6" t="s">
        <v>274</v>
      </c>
      <c r="H30" s="8" t="s">
        <v>273</v>
      </c>
      <c r="I30" s="9" t="s">
        <v>29</v>
      </c>
      <c r="J30" s="9">
        <v>1</v>
      </c>
      <c r="K30" s="10">
        <v>44682</v>
      </c>
      <c r="L30" s="10">
        <v>44712</v>
      </c>
      <c r="M30" s="6">
        <f t="shared" si="0"/>
        <v>4.2857142857142856</v>
      </c>
      <c r="N30" s="12">
        <v>0</v>
      </c>
      <c r="O30" s="6" t="s">
        <v>25</v>
      </c>
    </row>
    <row r="31" spans="1:15" x14ac:dyDescent="0.25">
      <c r="A31" s="4">
        <v>21</v>
      </c>
      <c r="B31" s="5" t="s">
        <v>272</v>
      </c>
      <c r="C31" s="6" t="s">
        <v>27</v>
      </c>
      <c r="D31" s="46">
        <v>5</v>
      </c>
      <c r="E31" s="6" t="s">
        <v>267</v>
      </c>
      <c r="F31" s="6" t="s">
        <v>266</v>
      </c>
      <c r="G31" s="6" t="s">
        <v>265</v>
      </c>
      <c r="H31" s="18" t="s">
        <v>271</v>
      </c>
      <c r="I31" s="19" t="s">
        <v>29</v>
      </c>
      <c r="J31" s="9">
        <v>1</v>
      </c>
      <c r="K31" s="10">
        <v>44501</v>
      </c>
      <c r="L31" s="10">
        <v>44651</v>
      </c>
      <c r="M31" s="6">
        <f t="shared" si="0"/>
        <v>21.428571428571427</v>
      </c>
      <c r="N31" s="12">
        <v>0</v>
      </c>
      <c r="O31" s="6" t="s">
        <v>25</v>
      </c>
    </row>
    <row r="32" spans="1:15" x14ac:dyDescent="0.25">
      <c r="A32" s="4">
        <v>22</v>
      </c>
      <c r="B32" s="5" t="s">
        <v>270</v>
      </c>
      <c r="C32" s="6" t="s">
        <v>27</v>
      </c>
      <c r="D32" s="46">
        <v>5</v>
      </c>
      <c r="E32" s="6" t="s">
        <v>267</v>
      </c>
      <c r="F32" s="6" t="s">
        <v>266</v>
      </c>
      <c r="G32" s="6" t="s">
        <v>265</v>
      </c>
      <c r="H32" s="18" t="s">
        <v>269</v>
      </c>
      <c r="I32" s="19" t="s">
        <v>29</v>
      </c>
      <c r="J32" s="9">
        <v>1</v>
      </c>
      <c r="K32" s="10">
        <v>44652</v>
      </c>
      <c r="L32" s="10">
        <v>44681</v>
      </c>
      <c r="M32" s="6">
        <f t="shared" si="0"/>
        <v>4.1428571428571432</v>
      </c>
      <c r="N32" s="12">
        <v>0</v>
      </c>
      <c r="O32" s="6" t="s">
        <v>25</v>
      </c>
    </row>
    <row r="33" spans="1:15" x14ac:dyDescent="0.25">
      <c r="A33" s="4">
        <v>23</v>
      </c>
      <c r="B33" s="5" t="s">
        <v>268</v>
      </c>
      <c r="C33" s="6" t="s">
        <v>27</v>
      </c>
      <c r="D33" s="46">
        <v>5</v>
      </c>
      <c r="E33" s="6" t="s">
        <v>267</v>
      </c>
      <c r="F33" s="6" t="s">
        <v>266</v>
      </c>
      <c r="G33" s="6" t="s">
        <v>265</v>
      </c>
      <c r="H33" s="18" t="s">
        <v>264</v>
      </c>
      <c r="I33" s="19" t="s">
        <v>29</v>
      </c>
      <c r="J33" s="9">
        <v>1</v>
      </c>
      <c r="K33" s="10">
        <v>44682</v>
      </c>
      <c r="L33" s="10">
        <v>44712</v>
      </c>
      <c r="M33" s="6">
        <f t="shared" si="0"/>
        <v>4.2857142857142856</v>
      </c>
      <c r="N33" s="12">
        <v>0</v>
      </c>
      <c r="O33" s="6" t="s">
        <v>25</v>
      </c>
    </row>
    <row r="34" spans="1:15" x14ac:dyDescent="0.25">
      <c r="A34" s="4">
        <v>24</v>
      </c>
      <c r="B34" s="5" t="s">
        <v>263</v>
      </c>
      <c r="C34" s="6" t="s">
        <v>27</v>
      </c>
      <c r="D34" s="47">
        <v>6</v>
      </c>
      <c r="E34" s="6" t="s">
        <v>258</v>
      </c>
      <c r="F34" s="6" t="s">
        <v>257</v>
      </c>
      <c r="G34" s="6" t="s">
        <v>256</v>
      </c>
      <c r="H34" s="8" t="s">
        <v>262</v>
      </c>
      <c r="I34" s="9" t="s">
        <v>29</v>
      </c>
      <c r="J34" s="9">
        <v>1</v>
      </c>
      <c r="K34" s="10">
        <v>44411</v>
      </c>
      <c r="L34" s="10">
        <v>44530</v>
      </c>
      <c r="M34" s="6">
        <f t="shared" si="0"/>
        <v>17</v>
      </c>
      <c r="N34" s="12">
        <v>1</v>
      </c>
      <c r="O34" s="6" t="s">
        <v>25</v>
      </c>
    </row>
    <row r="35" spans="1:15" x14ac:dyDescent="0.25">
      <c r="A35" s="4">
        <v>25</v>
      </c>
      <c r="B35" s="5" t="s">
        <v>261</v>
      </c>
      <c r="C35" s="6" t="s">
        <v>27</v>
      </c>
      <c r="D35" s="47">
        <v>6</v>
      </c>
      <c r="E35" s="6" t="s">
        <v>258</v>
      </c>
      <c r="F35" s="6" t="s">
        <v>257</v>
      </c>
      <c r="G35" s="6" t="s">
        <v>256</v>
      </c>
      <c r="H35" s="8" t="s">
        <v>260</v>
      </c>
      <c r="I35" s="9" t="s">
        <v>29</v>
      </c>
      <c r="J35" s="9">
        <v>1</v>
      </c>
      <c r="K35" s="10">
        <v>44531</v>
      </c>
      <c r="L35" s="10">
        <v>44592</v>
      </c>
      <c r="M35" s="6">
        <f t="shared" si="0"/>
        <v>8.7142857142857135</v>
      </c>
      <c r="N35" s="12">
        <v>0</v>
      </c>
      <c r="O35" s="6" t="s">
        <v>25</v>
      </c>
    </row>
    <row r="36" spans="1:15" x14ac:dyDescent="0.25">
      <c r="A36" s="4">
        <v>26</v>
      </c>
      <c r="B36" s="5" t="s">
        <v>259</v>
      </c>
      <c r="C36" s="6" t="s">
        <v>27</v>
      </c>
      <c r="D36" s="47">
        <v>6</v>
      </c>
      <c r="E36" s="6" t="s">
        <v>258</v>
      </c>
      <c r="F36" s="6" t="s">
        <v>257</v>
      </c>
      <c r="G36" s="6" t="s">
        <v>256</v>
      </c>
      <c r="H36" s="8" t="s">
        <v>255</v>
      </c>
      <c r="I36" s="9" t="s">
        <v>29</v>
      </c>
      <c r="J36" s="20">
        <v>1</v>
      </c>
      <c r="K36" s="10">
        <v>44531</v>
      </c>
      <c r="L36" s="10">
        <v>44592</v>
      </c>
      <c r="M36" s="6">
        <f t="shared" si="0"/>
        <v>8.7142857142857135</v>
      </c>
      <c r="N36" s="12">
        <v>0</v>
      </c>
      <c r="O36" s="6" t="s">
        <v>25</v>
      </c>
    </row>
    <row r="37" spans="1:15" x14ac:dyDescent="0.25">
      <c r="A37" s="4">
        <v>27</v>
      </c>
      <c r="B37" s="5" t="s">
        <v>254</v>
      </c>
      <c r="C37" s="6" t="s">
        <v>27</v>
      </c>
      <c r="D37" s="42">
        <v>7</v>
      </c>
      <c r="E37" s="6" t="s">
        <v>246</v>
      </c>
      <c r="F37" s="6" t="s">
        <v>245</v>
      </c>
      <c r="G37" s="6" t="s">
        <v>249</v>
      </c>
      <c r="H37" s="8" t="s">
        <v>253</v>
      </c>
      <c r="I37" s="9" t="s">
        <v>29</v>
      </c>
      <c r="J37" s="9">
        <v>1</v>
      </c>
      <c r="K37" s="10">
        <v>44411</v>
      </c>
      <c r="L37" s="10">
        <v>44439</v>
      </c>
      <c r="M37" s="6">
        <f t="shared" si="0"/>
        <v>4</v>
      </c>
      <c r="N37" s="11">
        <v>1</v>
      </c>
      <c r="O37" s="6" t="s">
        <v>25</v>
      </c>
    </row>
    <row r="38" spans="1:15" x14ac:dyDescent="0.25">
      <c r="A38" s="4">
        <v>28</v>
      </c>
      <c r="B38" s="5" t="s">
        <v>252</v>
      </c>
      <c r="C38" s="6" t="s">
        <v>27</v>
      </c>
      <c r="D38" s="42">
        <v>7</v>
      </c>
      <c r="E38" s="6" t="s">
        <v>246</v>
      </c>
      <c r="F38" s="6" t="s">
        <v>245</v>
      </c>
      <c r="G38" s="6" t="s">
        <v>249</v>
      </c>
      <c r="H38" s="8" t="s">
        <v>251</v>
      </c>
      <c r="I38" s="9" t="s">
        <v>29</v>
      </c>
      <c r="J38" s="9">
        <v>1</v>
      </c>
      <c r="K38" s="10">
        <v>44411</v>
      </c>
      <c r="L38" s="10">
        <v>44530</v>
      </c>
      <c r="M38" s="6">
        <f t="shared" si="0"/>
        <v>17</v>
      </c>
      <c r="N38" s="12">
        <v>1</v>
      </c>
      <c r="O38" s="6" t="s">
        <v>25</v>
      </c>
    </row>
    <row r="39" spans="1:15" x14ac:dyDescent="0.25">
      <c r="A39" s="4">
        <v>29</v>
      </c>
      <c r="B39" s="5" t="s">
        <v>250</v>
      </c>
      <c r="C39" s="6" t="s">
        <v>27</v>
      </c>
      <c r="D39" s="42">
        <v>7</v>
      </c>
      <c r="E39" s="6" t="s">
        <v>246</v>
      </c>
      <c r="F39" s="6" t="s">
        <v>245</v>
      </c>
      <c r="G39" s="6" t="s">
        <v>249</v>
      </c>
      <c r="H39" s="8" t="s">
        <v>248</v>
      </c>
      <c r="I39" s="9" t="s">
        <v>29</v>
      </c>
      <c r="J39" s="9">
        <v>1</v>
      </c>
      <c r="K39" s="10">
        <v>44411</v>
      </c>
      <c r="L39" s="10">
        <v>44591</v>
      </c>
      <c r="M39" s="6">
        <f t="shared" si="0"/>
        <v>25.714285714285715</v>
      </c>
      <c r="N39" s="21">
        <v>1</v>
      </c>
      <c r="O39" s="6" t="s">
        <v>25</v>
      </c>
    </row>
    <row r="40" spans="1:15" x14ac:dyDescent="0.25">
      <c r="A40" s="4">
        <v>30</v>
      </c>
      <c r="B40" s="5" t="s">
        <v>247</v>
      </c>
      <c r="C40" s="6" t="s">
        <v>27</v>
      </c>
      <c r="D40" s="42">
        <v>7</v>
      </c>
      <c r="E40" s="6" t="s">
        <v>246</v>
      </c>
      <c r="F40" s="6" t="s">
        <v>245</v>
      </c>
      <c r="G40" s="6" t="s">
        <v>244</v>
      </c>
      <c r="H40" s="8" t="s">
        <v>243</v>
      </c>
      <c r="I40" s="9" t="s">
        <v>29</v>
      </c>
      <c r="J40" s="20">
        <v>2</v>
      </c>
      <c r="K40" s="10">
        <v>44411</v>
      </c>
      <c r="L40" s="10">
        <v>44591</v>
      </c>
      <c r="M40" s="6">
        <f t="shared" si="0"/>
        <v>25.714285714285715</v>
      </c>
      <c r="N40" s="12">
        <v>2</v>
      </c>
      <c r="O40" s="6" t="s">
        <v>25</v>
      </c>
    </row>
    <row r="41" spans="1:15" x14ac:dyDescent="0.25">
      <c r="A41" s="4">
        <v>31</v>
      </c>
      <c r="B41" s="5" t="s">
        <v>242</v>
      </c>
      <c r="C41" s="6" t="s">
        <v>27</v>
      </c>
      <c r="D41" s="43">
        <v>8</v>
      </c>
      <c r="E41" s="6" t="s">
        <v>230</v>
      </c>
      <c r="F41" s="6" t="s">
        <v>229</v>
      </c>
      <c r="G41" s="6" t="s">
        <v>241</v>
      </c>
      <c r="H41" s="8" t="s">
        <v>240</v>
      </c>
      <c r="I41" s="9" t="s">
        <v>89</v>
      </c>
      <c r="J41" s="9">
        <v>2</v>
      </c>
      <c r="K41" s="22">
        <v>44392</v>
      </c>
      <c r="L41" s="22">
        <v>44530</v>
      </c>
      <c r="M41" s="6">
        <f t="shared" si="0"/>
        <v>19.714285714285715</v>
      </c>
      <c r="N41" s="11">
        <v>2</v>
      </c>
      <c r="O41" s="6" t="s">
        <v>25</v>
      </c>
    </row>
    <row r="42" spans="1:15" x14ac:dyDescent="0.25">
      <c r="A42" s="4">
        <v>32</v>
      </c>
      <c r="B42" s="5" t="s">
        <v>239</v>
      </c>
      <c r="C42" s="6" t="s">
        <v>27</v>
      </c>
      <c r="D42" s="43">
        <v>8</v>
      </c>
      <c r="E42" s="6" t="s">
        <v>230</v>
      </c>
      <c r="F42" s="6" t="s">
        <v>229</v>
      </c>
      <c r="G42" s="6" t="s">
        <v>228</v>
      </c>
      <c r="H42" s="8" t="s">
        <v>238</v>
      </c>
      <c r="I42" s="9" t="s">
        <v>101</v>
      </c>
      <c r="J42" s="9">
        <v>1</v>
      </c>
      <c r="K42" s="22">
        <v>44392</v>
      </c>
      <c r="L42" s="22">
        <v>44530</v>
      </c>
      <c r="M42" s="6">
        <f t="shared" si="0"/>
        <v>19.714285714285715</v>
      </c>
      <c r="N42" s="11">
        <v>1</v>
      </c>
      <c r="O42" s="6" t="s">
        <v>25</v>
      </c>
    </row>
    <row r="43" spans="1:15" x14ac:dyDescent="0.25">
      <c r="A43" s="4">
        <v>33</v>
      </c>
      <c r="B43" s="5" t="s">
        <v>237</v>
      </c>
      <c r="C43" s="6" t="s">
        <v>27</v>
      </c>
      <c r="D43" s="43">
        <v>8</v>
      </c>
      <c r="E43" s="6" t="s">
        <v>230</v>
      </c>
      <c r="F43" s="6" t="s">
        <v>229</v>
      </c>
      <c r="G43" s="6" t="s">
        <v>228</v>
      </c>
      <c r="H43" s="8" t="s">
        <v>236</v>
      </c>
      <c r="I43" s="9" t="s">
        <v>29</v>
      </c>
      <c r="J43" s="9">
        <v>1</v>
      </c>
      <c r="K43" s="22">
        <v>44392</v>
      </c>
      <c r="L43" s="22">
        <v>44530</v>
      </c>
      <c r="M43" s="6">
        <f t="shared" ref="M43:M74" si="1">(L43-K43)/7</f>
        <v>19.714285714285715</v>
      </c>
      <c r="N43" s="11">
        <v>1</v>
      </c>
      <c r="O43" s="6" t="s">
        <v>25</v>
      </c>
    </row>
    <row r="44" spans="1:15" x14ac:dyDescent="0.25">
      <c r="A44" s="4">
        <v>34</v>
      </c>
      <c r="B44" s="5" t="s">
        <v>235</v>
      </c>
      <c r="C44" s="6" t="s">
        <v>27</v>
      </c>
      <c r="D44" s="43">
        <v>8</v>
      </c>
      <c r="E44" s="6" t="s">
        <v>230</v>
      </c>
      <c r="F44" s="6" t="s">
        <v>229</v>
      </c>
      <c r="G44" s="6" t="s">
        <v>228</v>
      </c>
      <c r="H44" s="8" t="s">
        <v>234</v>
      </c>
      <c r="I44" s="9" t="s">
        <v>101</v>
      </c>
      <c r="J44" s="9">
        <v>1</v>
      </c>
      <c r="K44" s="22">
        <v>44392</v>
      </c>
      <c r="L44" s="22">
        <v>44530</v>
      </c>
      <c r="M44" s="6">
        <f t="shared" si="1"/>
        <v>19.714285714285715</v>
      </c>
      <c r="N44" s="11">
        <v>1</v>
      </c>
      <c r="O44" s="6" t="s">
        <v>25</v>
      </c>
    </row>
    <row r="45" spans="1:15" x14ac:dyDescent="0.25">
      <c r="A45" s="4">
        <v>35</v>
      </c>
      <c r="B45" s="5" t="s">
        <v>233</v>
      </c>
      <c r="C45" s="6" t="s">
        <v>27</v>
      </c>
      <c r="D45" s="43">
        <v>8</v>
      </c>
      <c r="E45" s="6" t="s">
        <v>230</v>
      </c>
      <c r="F45" s="6" t="s">
        <v>229</v>
      </c>
      <c r="G45" s="6" t="s">
        <v>228</v>
      </c>
      <c r="H45" s="8" t="s">
        <v>232</v>
      </c>
      <c r="I45" s="9" t="s">
        <v>29</v>
      </c>
      <c r="J45" s="9">
        <v>1</v>
      </c>
      <c r="K45" s="22">
        <v>44392</v>
      </c>
      <c r="L45" s="22">
        <v>44530</v>
      </c>
      <c r="M45" s="6">
        <f t="shared" si="1"/>
        <v>19.714285714285715</v>
      </c>
      <c r="N45" s="11">
        <v>1</v>
      </c>
      <c r="O45" s="6" t="s">
        <v>25</v>
      </c>
    </row>
    <row r="46" spans="1:15" x14ac:dyDescent="0.25">
      <c r="A46" s="4">
        <v>36</v>
      </c>
      <c r="B46" s="5" t="s">
        <v>231</v>
      </c>
      <c r="C46" s="6" t="s">
        <v>27</v>
      </c>
      <c r="D46" s="43">
        <v>8</v>
      </c>
      <c r="E46" s="6" t="s">
        <v>230</v>
      </c>
      <c r="F46" s="6" t="s">
        <v>229</v>
      </c>
      <c r="G46" s="6" t="s">
        <v>228</v>
      </c>
      <c r="H46" s="8" t="s">
        <v>227</v>
      </c>
      <c r="I46" s="9" t="s">
        <v>29</v>
      </c>
      <c r="J46" s="9">
        <v>1</v>
      </c>
      <c r="K46" s="22">
        <v>44392</v>
      </c>
      <c r="L46" s="22">
        <v>44530</v>
      </c>
      <c r="M46" s="6">
        <f t="shared" si="1"/>
        <v>19.714285714285715</v>
      </c>
      <c r="N46" s="12">
        <v>1</v>
      </c>
      <c r="O46" s="6" t="s">
        <v>25</v>
      </c>
    </row>
    <row r="47" spans="1:15" x14ac:dyDescent="0.25">
      <c r="A47" s="4">
        <v>37</v>
      </c>
      <c r="B47" s="5" t="s">
        <v>226</v>
      </c>
      <c r="C47" s="6" t="s">
        <v>27</v>
      </c>
      <c r="D47" s="48">
        <v>9</v>
      </c>
      <c r="E47" s="6" t="s">
        <v>222</v>
      </c>
      <c r="F47" s="6" t="s">
        <v>221</v>
      </c>
      <c r="G47" s="6" t="s">
        <v>220</v>
      </c>
      <c r="H47" s="8" t="s">
        <v>225</v>
      </c>
      <c r="I47" s="9" t="s">
        <v>224</v>
      </c>
      <c r="J47" s="9">
        <v>1</v>
      </c>
      <c r="K47" s="10">
        <v>44378</v>
      </c>
      <c r="L47" s="10">
        <v>44454</v>
      </c>
      <c r="M47" s="6">
        <f t="shared" si="1"/>
        <v>10.857142857142858</v>
      </c>
      <c r="N47" s="11">
        <v>1</v>
      </c>
      <c r="O47" s="6" t="s">
        <v>25</v>
      </c>
    </row>
    <row r="48" spans="1:15" x14ac:dyDescent="0.25">
      <c r="A48" s="4">
        <v>38</v>
      </c>
      <c r="B48" s="5" t="s">
        <v>223</v>
      </c>
      <c r="C48" s="6" t="s">
        <v>27</v>
      </c>
      <c r="D48" s="48">
        <v>9</v>
      </c>
      <c r="E48" s="6" t="s">
        <v>222</v>
      </c>
      <c r="F48" s="6" t="s">
        <v>221</v>
      </c>
      <c r="G48" s="6" t="s">
        <v>220</v>
      </c>
      <c r="H48" s="8" t="s">
        <v>219</v>
      </c>
      <c r="I48" s="9" t="s">
        <v>218</v>
      </c>
      <c r="J48" s="9">
        <v>1</v>
      </c>
      <c r="K48" s="10">
        <v>44378</v>
      </c>
      <c r="L48" s="10">
        <v>44469</v>
      </c>
      <c r="M48" s="6">
        <f t="shared" si="1"/>
        <v>13</v>
      </c>
      <c r="N48" s="11">
        <v>1</v>
      </c>
      <c r="O48" s="6" t="s">
        <v>25</v>
      </c>
    </row>
    <row r="49" spans="1:15" x14ac:dyDescent="0.25">
      <c r="A49" s="4">
        <v>39</v>
      </c>
      <c r="B49" s="5" t="s">
        <v>217</v>
      </c>
      <c r="C49" s="6" t="s">
        <v>27</v>
      </c>
      <c r="D49" s="47">
        <v>10</v>
      </c>
      <c r="E49" s="6" t="s">
        <v>201</v>
      </c>
      <c r="F49" s="6" t="s">
        <v>200</v>
      </c>
      <c r="G49" s="6" t="s">
        <v>213</v>
      </c>
      <c r="H49" s="8" t="s">
        <v>331</v>
      </c>
      <c r="I49" s="23" t="s">
        <v>112</v>
      </c>
      <c r="J49" s="19">
        <v>1</v>
      </c>
      <c r="K49" s="22">
        <v>44411</v>
      </c>
      <c r="L49" s="22">
        <v>44561</v>
      </c>
      <c r="M49" s="6">
        <f t="shared" si="1"/>
        <v>21.428571428571427</v>
      </c>
      <c r="N49" s="12">
        <v>1</v>
      </c>
      <c r="O49" s="6" t="s">
        <v>25</v>
      </c>
    </row>
    <row r="50" spans="1:15" x14ac:dyDescent="0.25">
      <c r="A50" s="4">
        <v>40</v>
      </c>
      <c r="B50" s="5" t="s">
        <v>216</v>
      </c>
      <c r="C50" s="6" t="s">
        <v>27</v>
      </c>
      <c r="D50" s="47">
        <v>10</v>
      </c>
      <c r="E50" s="6" t="s">
        <v>201</v>
      </c>
      <c r="F50" s="6" t="s">
        <v>200</v>
      </c>
      <c r="G50" s="6" t="s">
        <v>213</v>
      </c>
      <c r="H50" s="8" t="s">
        <v>215</v>
      </c>
      <c r="I50" s="19" t="s">
        <v>109</v>
      </c>
      <c r="J50" s="19">
        <v>2</v>
      </c>
      <c r="K50" s="22">
        <v>44411</v>
      </c>
      <c r="L50" s="24">
        <v>44561</v>
      </c>
      <c r="M50" s="6">
        <f t="shared" si="1"/>
        <v>21.428571428571427</v>
      </c>
      <c r="N50" s="12">
        <v>2</v>
      </c>
      <c r="O50" s="6" t="s">
        <v>25</v>
      </c>
    </row>
    <row r="51" spans="1:15" x14ac:dyDescent="0.25">
      <c r="A51" s="4">
        <v>41</v>
      </c>
      <c r="B51" s="5" t="s">
        <v>214</v>
      </c>
      <c r="C51" s="6" t="s">
        <v>27</v>
      </c>
      <c r="D51" s="47">
        <v>10</v>
      </c>
      <c r="E51" s="6" t="s">
        <v>201</v>
      </c>
      <c r="F51" s="6" t="s">
        <v>200</v>
      </c>
      <c r="G51" s="6" t="s">
        <v>213</v>
      </c>
      <c r="H51" s="8" t="s">
        <v>212</v>
      </c>
      <c r="I51" s="19" t="s">
        <v>29</v>
      </c>
      <c r="J51" s="19">
        <v>3</v>
      </c>
      <c r="K51" s="22">
        <v>44411</v>
      </c>
      <c r="L51" s="24">
        <v>44561</v>
      </c>
      <c r="M51" s="6">
        <f t="shared" si="1"/>
        <v>21.428571428571427</v>
      </c>
      <c r="N51" s="12">
        <v>3</v>
      </c>
      <c r="O51" s="6" t="s">
        <v>25</v>
      </c>
    </row>
    <row r="52" spans="1:15" x14ac:dyDescent="0.25">
      <c r="A52" s="4">
        <v>42</v>
      </c>
      <c r="B52" s="5" t="s">
        <v>211</v>
      </c>
      <c r="C52" s="6" t="s">
        <v>27</v>
      </c>
      <c r="D52" s="47">
        <v>10</v>
      </c>
      <c r="E52" s="6" t="s">
        <v>201</v>
      </c>
      <c r="F52" s="6" t="s">
        <v>200</v>
      </c>
      <c r="G52" s="6" t="s">
        <v>206</v>
      </c>
      <c r="H52" s="18" t="s">
        <v>210</v>
      </c>
      <c r="I52" s="9" t="s">
        <v>29</v>
      </c>
      <c r="J52" s="9">
        <v>1</v>
      </c>
      <c r="K52" s="22">
        <v>44392</v>
      </c>
      <c r="L52" s="22">
        <v>44500</v>
      </c>
      <c r="M52" s="6">
        <f t="shared" si="1"/>
        <v>15.428571428571429</v>
      </c>
      <c r="N52" s="11">
        <v>1</v>
      </c>
      <c r="O52" s="6" t="s">
        <v>25</v>
      </c>
    </row>
    <row r="53" spans="1:15" x14ac:dyDescent="0.25">
      <c r="A53" s="4">
        <v>43</v>
      </c>
      <c r="B53" s="5" t="s">
        <v>209</v>
      </c>
      <c r="C53" s="6" t="s">
        <v>27</v>
      </c>
      <c r="D53" s="47">
        <v>10</v>
      </c>
      <c r="E53" s="6" t="s">
        <v>201</v>
      </c>
      <c r="F53" s="6" t="s">
        <v>200</v>
      </c>
      <c r="G53" s="6" t="s">
        <v>206</v>
      </c>
      <c r="H53" s="8" t="s">
        <v>208</v>
      </c>
      <c r="I53" s="9" t="s">
        <v>101</v>
      </c>
      <c r="J53" s="9">
        <v>1</v>
      </c>
      <c r="K53" s="22">
        <v>44392</v>
      </c>
      <c r="L53" s="22">
        <v>44500</v>
      </c>
      <c r="M53" s="6">
        <f t="shared" si="1"/>
        <v>15.428571428571429</v>
      </c>
      <c r="N53" s="11">
        <v>1</v>
      </c>
      <c r="O53" s="6" t="s">
        <v>25</v>
      </c>
    </row>
    <row r="54" spans="1:15" x14ac:dyDescent="0.25">
      <c r="A54" s="4">
        <v>44</v>
      </c>
      <c r="B54" s="5" t="s">
        <v>207</v>
      </c>
      <c r="C54" s="6" t="s">
        <v>27</v>
      </c>
      <c r="D54" s="47">
        <v>10</v>
      </c>
      <c r="E54" s="6" t="s">
        <v>201</v>
      </c>
      <c r="F54" s="6" t="s">
        <v>200</v>
      </c>
      <c r="G54" s="6" t="s">
        <v>206</v>
      </c>
      <c r="H54" s="8" t="s">
        <v>205</v>
      </c>
      <c r="I54" s="9" t="s">
        <v>97</v>
      </c>
      <c r="J54" s="9">
        <v>1</v>
      </c>
      <c r="K54" s="22">
        <v>44392</v>
      </c>
      <c r="L54" s="22">
        <v>44500</v>
      </c>
      <c r="M54" s="6">
        <f t="shared" si="1"/>
        <v>15.428571428571429</v>
      </c>
      <c r="N54" s="12">
        <v>1</v>
      </c>
      <c r="O54" s="6" t="s">
        <v>25</v>
      </c>
    </row>
    <row r="55" spans="1:15" x14ac:dyDescent="0.25">
      <c r="A55" s="4">
        <v>45</v>
      </c>
      <c r="B55" s="5" t="s">
        <v>204</v>
      </c>
      <c r="C55" s="6" t="s">
        <v>27</v>
      </c>
      <c r="D55" s="47">
        <v>10</v>
      </c>
      <c r="E55" s="6" t="s">
        <v>201</v>
      </c>
      <c r="F55" s="6" t="s">
        <v>200</v>
      </c>
      <c r="G55" s="6" t="s">
        <v>199</v>
      </c>
      <c r="H55" s="18" t="s">
        <v>203</v>
      </c>
      <c r="I55" s="9" t="s">
        <v>29</v>
      </c>
      <c r="J55" s="9">
        <v>2</v>
      </c>
      <c r="K55" s="22">
        <v>44392</v>
      </c>
      <c r="L55" s="22">
        <v>44530</v>
      </c>
      <c r="M55" s="6">
        <f t="shared" si="1"/>
        <v>19.714285714285715</v>
      </c>
      <c r="N55" s="12">
        <v>2</v>
      </c>
      <c r="O55" s="6" t="s">
        <v>25</v>
      </c>
    </row>
    <row r="56" spans="1:15" x14ac:dyDescent="0.25">
      <c r="A56" s="4">
        <v>46</v>
      </c>
      <c r="B56" s="5" t="s">
        <v>202</v>
      </c>
      <c r="C56" s="6" t="s">
        <v>27</v>
      </c>
      <c r="D56" s="47">
        <v>10</v>
      </c>
      <c r="E56" s="6" t="s">
        <v>201</v>
      </c>
      <c r="F56" s="6" t="s">
        <v>200</v>
      </c>
      <c r="G56" s="6" t="s">
        <v>199</v>
      </c>
      <c r="H56" s="18" t="s">
        <v>198</v>
      </c>
      <c r="I56" s="9" t="s">
        <v>89</v>
      </c>
      <c r="J56" s="9">
        <v>2</v>
      </c>
      <c r="K56" s="22">
        <v>44392</v>
      </c>
      <c r="L56" s="22">
        <v>44530</v>
      </c>
      <c r="M56" s="6">
        <f t="shared" si="1"/>
        <v>19.714285714285715</v>
      </c>
      <c r="N56" s="12">
        <v>2</v>
      </c>
      <c r="O56" s="6" t="s">
        <v>25</v>
      </c>
    </row>
    <row r="57" spans="1:15" x14ac:dyDescent="0.25">
      <c r="A57" s="4">
        <v>47</v>
      </c>
      <c r="B57" s="5" t="s">
        <v>197</v>
      </c>
      <c r="C57" s="6" t="s">
        <v>27</v>
      </c>
      <c r="D57" s="44">
        <v>11</v>
      </c>
      <c r="E57" s="6" t="s">
        <v>187</v>
      </c>
      <c r="F57" s="6" t="s">
        <v>186</v>
      </c>
      <c r="G57" s="6" t="s">
        <v>193</v>
      </c>
      <c r="H57" s="18" t="s">
        <v>196</v>
      </c>
      <c r="I57" s="19" t="s">
        <v>195</v>
      </c>
      <c r="J57" s="19">
        <v>1</v>
      </c>
      <c r="K57" s="25">
        <v>44410</v>
      </c>
      <c r="L57" s="24">
        <v>44469</v>
      </c>
      <c r="M57" s="6">
        <f t="shared" si="1"/>
        <v>8.4285714285714288</v>
      </c>
      <c r="N57" s="11">
        <v>1</v>
      </c>
      <c r="O57" s="6"/>
    </row>
    <row r="58" spans="1:15" ht="75" x14ac:dyDescent="0.25">
      <c r="A58" s="4">
        <v>48</v>
      </c>
      <c r="B58" s="5" t="s">
        <v>194</v>
      </c>
      <c r="C58" s="6" t="s">
        <v>27</v>
      </c>
      <c r="D58" s="44">
        <v>11</v>
      </c>
      <c r="E58" s="6" t="s">
        <v>187</v>
      </c>
      <c r="F58" s="6" t="s">
        <v>186</v>
      </c>
      <c r="G58" s="6" t="s">
        <v>193</v>
      </c>
      <c r="H58" s="18" t="s">
        <v>192</v>
      </c>
      <c r="I58" s="19" t="s">
        <v>191</v>
      </c>
      <c r="J58" s="19">
        <v>1</v>
      </c>
      <c r="K58" s="24">
        <v>44470</v>
      </c>
      <c r="L58" s="24">
        <v>44607</v>
      </c>
      <c r="M58" s="6">
        <f t="shared" si="1"/>
        <v>19.571428571428573</v>
      </c>
      <c r="N58" s="12">
        <v>0</v>
      </c>
      <c r="O58" s="50" t="s">
        <v>334</v>
      </c>
    </row>
    <row r="59" spans="1:15" ht="75" x14ac:dyDescent="0.25">
      <c r="A59" s="4">
        <v>49</v>
      </c>
      <c r="B59" s="5" t="s">
        <v>190</v>
      </c>
      <c r="C59" s="6" t="s">
        <v>27</v>
      </c>
      <c r="D59" s="44">
        <v>11</v>
      </c>
      <c r="E59" s="6" t="s">
        <v>187</v>
      </c>
      <c r="F59" s="6" t="s">
        <v>186</v>
      </c>
      <c r="G59" s="6" t="s">
        <v>185</v>
      </c>
      <c r="H59" s="18" t="s">
        <v>189</v>
      </c>
      <c r="I59" s="19" t="s">
        <v>183</v>
      </c>
      <c r="J59" s="26">
        <v>1</v>
      </c>
      <c r="K59" s="25">
        <v>44501</v>
      </c>
      <c r="L59" s="24">
        <v>44620</v>
      </c>
      <c r="M59" s="6">
        <f t="shared" si="1"/>
        <v>17</v>
      </c>
      <c r="N59" s="12">
        <v>0</v>
      </c>
      <c r="O59" s="50" t="s">
        <v>334</v>
      </c>
    </row>
    <row r="60" spans="1:15" ht="75" x14ac:dyDescent="0.25">
      <c r="A60" s="4">
        <v>50</v>
      </c>
      <c r="B60" s="5" t="s">
        <v>188</v>
      </c>
      <c r="C60" s="6" t="s">
        <v>27</v>
      </c>
      <c r="D60" s="44">
        <v>11</v>
      </c>
      <c r="E60" s="6" t="s">
        <v>187</v>
      </c>
      <c r="F60" s="6" t="s">
        <v>186</v>
      </c>
      <c r="G60" s="6" t="s">
        <v>185</v>
      </c>
      <c r="H60" s="18" t="s">
        <v>184</v>
      </c>
      <c r="I60" s="19" t="s">
        <v>183</v>
      </c>
      <c r="J60" s="19">
        <v>1</v>
      </c>
      <c r="K60" s="27">
        <v>44501</v>
      </c>
      <c r="L60" s="24">
        <v>44620</v>
      </c>
      <c r="M60" s="6">
        <f t="shared" si="1"/>
        <v>17</v>
      </c>
      <c r="N60" s="12">
        <v>0</v>
      </c>
      <c r="O60" s="50" t="s">
        <v>334</v>
      </c>
    </row>
    <row r="61" spans="1:15" x14ac:dyDescent="0.25">
      <c r="A61" s="4">
        <v>51</v>
      </c>
      <c r="B61" s="5" t="s">
        <v>182</v>
      </c>
      <c r="C61" s="6" t="s">
        <v>27</v>
      </c>
      <c r="D61" s="42">
        <v>12</v>
      </c>
      <c r="E61" s="6" t="s">
        <v>177</v>
      </c>
      <c r="F61" s="6" t="s">
        <v>176</v>
      </c>
      <c r="G61" s="18" t="s">
        <v>181</v>
      </c>
      <c r="H61" s="18" t="s">
        <v>180</v>
      </c>
      <c r="I61" s="19" t="s">
        <v>179</v>
      </c>
      <c r="J61" s="19">
        <v>5</v>
      </c>
      <c r="K61" s="25">
        <v>44348</v>
      </c>
      <c r="L61" s="49">
        <v>44408</v>
      </c>
      <c r="M61" s="6">
        <f t="shared" si="1"/>
        <v>8.5714285714285712</v>
      </c>
      <c r="N61" s="11">
        <v>5</v>
      </c>
      <c r="O61" s="6" t="s">
        <v>25</v>
      </c>
    </row>
    <row r="62" spans="1:15" x14ac:dyDescent="0.25">
      <c r="A62" s="4">
        <v>52</v>
      </c>
      <c r="B62" s="5" t="s">
        <v>178</v>
      </c>
      <c r="C62" s="6" t="s">
        <v>27</v>
      </c>
      <c r="D62" s="42">
        <v>12</v>
      </c>
      <c r="E62" s="6" t="s">
        <v>177</v>
      </c>
      <c r="F62" s="6" t="s">
        <v>176</v>
      </c>
      <c r="G62" s="8" t="s">
        <v>175</v>
      </c>
      <c r="H62" s="8" t="s">
        <v>174</v>
      </c>
      <c r="I62" s="19" t="s">
        <v>173</v>
      </c>
      <c r="J62" s="19">
        <v>1</v>
      </c>
      <c r="K62" s="25">
        <v>44411</v>
      </c>
      <c r="L62" s="24">
        <v>44439</v>
      </c>
      <c r="M62" s="6">
        <f t="shared" si="1"/>
        <v>4</v>
      </c>
      <c r="N62" s="11">
        <v>1</v>
      </c>
      <c r="O62" s="6" t="s">
        <v>25</v>
      </c>
    </row>
    <row r="63" spans="1:15" x14ac:dyDescent="0.25">
      <c r="A63" s="4">
        <v>53</v>
      </c>
      <c r="B63" s="5" t="s">
        <v>172</v>
      </c>
      <c r="C63" s="6" t="s">
        <v>27</v>
      </c>
      <c r="D63" s="46">
        <v>13</v>
      </c>
      <c r="E63" s="6" t="s">
        <v>169</v>
      </c>
      <c r="F63" s="6" t="s">
        <v>168</v>
      </c>
      <c r="G63" s="6" t="s">
        <v>167</v>
      </c>
      <c r="H63" s="18" t="s">
        <v>171</v>
      </c>
      <c r="I63" s="19" t="s">
        <v>29</v>
      </c>
      <c r="J63" s="19">
        <v>1</v>
      </c>
      <c r="K63" s="25">
        <v>44411</v>
      </c>
      <c r="L63" s="24">
        <v>44620</v>
      </c>
      <c r="M63" s="6">
        <f t="shared" si="1"/>
        <v>29.857142857142858</v>
      </c>
      <c r="N63" s="12">
        <v>0</v>
      </c>
      <c r="O63" s="6" t="s">
        <v>25</v>
      </c>
    </row>
    <row r="64" spans="1:15" x14ac:dyDescent="0.25">
      <c r="A64" s="4">
        <v>54</v>
      </c>
      <c r="B64" s="5" t="s">
        <v>170</v>
      </c>
      <c r="C64" s="6" t="s">
        <v>27</v>
      </c>
      <c r="D64" s="46">
        <v>13</v>
      </c>
      <c r="E64" s="6" t="s">
        <v>169</v>
      </c>
      <c r="F64" s="6" t="s">
        <v>168</v>
      </c>
      <c r="G64" s="6" t="s">
        <v>167</v>
      </c>
      <c r="H64" s="18" t="s">
        <v>166</v>
      </c>
      <c r="I64" s="19" t="s">
        <v>29</v>
      </c>
      <c r="J64" s="19">
        <v>1</v>
      </c>
      <c r="K64" s="25">
        <v>44411</v>
      </c>
      <c r="L64" s="24">
        <v>44620</v>
      </c>
      <c r="M64" s="6">
        <f t="shared" si="1"/>
        <v>29.857142857142858</v>
      </c>
      <c r="N64" s="12">
        <v>0</v>
      </c>
      <c r="O64" s="6" t="s">
        <v>25</v>
      </c>
    </row>
    <row r="65" spans="1:15" x14ac:dyDescent="0.25">
      <c r="A65" s="4">
        <v>55</v>
      </c>
      <c r="B65" s="5" t="s">
        <v>165</v>
      </c>
      <c r="C65" s="6" t="s">
        <v>27</v>
      </c>
      <c r="D65" s="42">
        <v>14</v>
      </c>
      <c r="E65" s="6" t="s">
        <v>157</v>
      </c>
      <c r="F65" s="6" t="s">
        <v>156</v>
      </c>
      <c r="G65" s="6" t="s">
        <v>162</v>
      </c>
      <c r="H65" s="8" t="s">
        <v>164</v>
      </c>
      <c r="I65" s="9" t="s">
        <v>29</v>
      </c>
      <c r="J65" s="9">
        <v>1</v>
      </c>
      <c r="K65" s="10">
        <v>44411</v>
      </c>
      <c r="L65" s="10">
        <v>44439</v>
      </c>
      <c r="M65" s="6">
        <f t="shared" si="1"/>
        <v>4</v>
      </c>
      <c r="N65" s="11">
        <v>1</v>
      </c>
      <c r="O65" s="6" t="s">
        <v>25</v>
      </c>
    </row>
    <row r="66" spans="1:15" x14ac:dyDescent="0.25">
      <c r="A66" s="4">
        <v>56</v>
      </c>
      <c r="B66" s="5" t="s">
        <v>163</v>
      </c>
      <c r="C66" s="6" t="s">
        <v>27</v>
      </c>
      <c r="D66" s="42">
        <v>14</v>
      </c>
      <c r="E66" s="6" t="s">
        <v>157</v>
      </c>
      <c r="F66" s="6" t="s">
        <v>156</v>
      </c>
      <c r="G66" s="6" t="s">
        <v>162</v>
      </c>
      <c r="H66" s="18" t="s">
        <v>161</v>
      </c>
      <c r="I66" s="19" t="s">
        <v>29</v>
      </c>
      <c r="J66" s="19">
        <v>3</v>
      </c>
      <c r="K66" s="10">
        <v>44411</v>
      </c>
      <c r="L66" s="24">
        <v>44592</v>
      </c>
      <c r="M66" s="6">
        <f t="shared" si="1"/>
        <v>25.857142857142858</v>
      </c>
      <c r="N66" s="12">
        <v>0</v>
      </c>
      <c r="O66" s="6" t="s">
        <v>25</v>
      </c>
    </row>
    <row r="67" spans="1:15" x14ac:dyDescent="0.25">
      <c r="A67" s="4">
        <v>57</v>
      </c>
      <c r="B67" s="5" t="s">
        <v>160</v>
      </c>
      <c r="C67" s="6" t="s">
        <v>27</v>
      </c>
      <c r="D67" s="42">
        <v>14</v>
      </c>
      <c r="E67" s="6" t="s">
        <v>157</v>
      </c>
      <c r="F67" s="6" t="s">
        <v>156</v>
      </c>
      <c r="G67" s="6" t="s">
        <v>155</v>
      </c>
      <c r="H67" s="18" t="s">
        <v>159</v>
      </c>
      <c r="I67" s="19" t="s">
        <v>29</v>
      </c>
      <c r="J67" s="19">
        <v>1</v>
      </c>
      <c r="K67" s="10">
        <v>44348</v>
      </c>
      <c r="L67" s="24">
        <v>44412</v>
      </c>
      <c r="M67" s="6">
        <f t="shared" si="1"/>
        <v>9.1428571428571423</v>
      </c>
      <c r="N67" s="11">
        <v>1</v>
      </c>
      <c r="O67" s="6" t="s">
        <v>25</v>
      </c>
    </row>
    <row r="68" spans="1:15" x14ac:dyDescent="0.25">
      <c r="A68" s="4">
        <v>58</v>
      </c>
      <c r="B68" s="5" t="s">
        <v>158</v>
      </c>
      <c r="C68" s="6" t="s">
        <v>27</v>
      </c>
      <c r="D68" s="42">
        <v>14</v>
      </c>
      <c r="E68" s="6" t="s">
        <v>157</v>
      </c>
      <c r="F68" s="6" t="s">
        <v>156</v>
      </c>
      <c r="G68" s="6" t="s">
        <v>155</v>
      </c>
      <c r="H68" s="18" t="s">
        <v>154</v>
      </c>
      <c r="I68" s="19" t="s">
        <v>29</v>
      </c>
      <c r="J68" s="19">
        <v>1</v>
      </c>
      <c r="K68" s="10">
        <v>44348</v>
      </c>
      <c r="L68" s="24">
        <v>44412</v>
      </c>
      <c r="M68" s="6">
        <f t="shared" si="1"/>
        <v>9.1428571428571423</v>
      </c>
      <c r="N68" s="11">
        <v>1</v>
      </c>
      <c r="O68" s="6" t="s">
        <v>25</v>
      </c>
    </row>
    <row r="69" spans="1:15" x14ac:dyDescent="0.25">
      <c r="A69" s="4">
        <v>59</v>
      </c>
      <c r="B69" s="5" t="s">
        <v>153</v>
      </c>
      <c r="C69" s="6" t="s">
        <v>27</v>
      </c>
      <c r="D69" s="46">
        <v>15</v>
      </c>
      <c r="E69" s="6" t="s">
        <v>143</v>
      </c>
      <c r="F69" s="6" t="s">
        <v>142</v>
      </c>
      <c r="G69" s="6" t="s">
        <v>148</v>
      </c>
      <c r="H69" s="8" t="s">
        <v>152</v>
      </c>
      <c r="I69" s="28" t="s">
        <v>29</v>
      </c>
      <c r="J69" s="28">
        <v>1</v>
      </c>
      <c r="K69" s="22">
        <v>44411</v>
      </c>
      <c r="L69" s="22">
        <v>44469</v>
      </c>
      <c r="M69" s="6">
        <f t="shared" si="1"/>
        <v>8.2857142857142865</v>
      </c>
      <c r="N69" s="11">
        <v>1</v>
      </c>
      <c r="O69" s="6" t="s">
        <v>139</v>
      </c>
    </row>
    <row r="70" spans="1:15" x14ac:dyDescent="0.25">
      <c r="A70" s="4">
        <v>60</v>
      </c>
      <c r="B70" s="5" t="s">
        <v>151</v>
      </c>
      <c r="C70" s="6" t="s">
        <v>27</v>
      </c>
      <c r="D70" s="46">
        <v>15</v>
      </c>
      <c r="E70" s="6" t="s">
        <v>143</v>
      </c>
      <c r="F70" s="6" t="s">
        <v>142</v>
      </c>
      <c r="G70" s="6" t="s">
        <v>148</v>
      </c>
      <c r="H70" s="8" t="s">
        <v>150</v>
      </c>
      <c r="I70" s="28" t="s">
        <v>29</v>
      </c>
      <c r="J70" s="28">
        <v>1</v>
      </c>
      <c r="K70" s="22">
        <v>44411</v>
      </c>
      <c r="L70" s="22">
        <v>44469</v>
      </c>
      <c r="M70" s="6">
        <f t="shared" si="1"/>
        <v>8.2857142857142865</v>
      </c>
      <c r="N70" s="11">
        <v>1</v>
      </c>
      <c r="O70" s="6" t="s">
        <v>139</v>
      </c>
    </row>
    <row r="71" spans="1:15" x14ac:dyDescent="0.25">
      <c r="A71" s="4">
        <v>61</v>
      </c>
      <c r="B71" s="5" t="s">
        <v>149</v>
      </c>
      <c r="C71" s="6" t="s">
        <v>27</v>
      </c>
      <c r="D71" s="46">
        <v>15</v>
      </c>
      <c r="E71" s="6" t="s">
        <v>143</v>
      </c>
      <c r="F71" s="6" t="s">
        <v>142</v>
      </c>
      <c r="G71" s="6" t="s">
        <v>148</v>
      </c>
      <c r="H71" s="8" t="s">
        <v>147</v>
      </c>
      <c r="I71" s="28" t="s">
        <v>29</v>
      </c>
      <c r="J71" s="28">
        <v>1</v>
      </c>
      <c r="K71" s="22">
        <v>44411</v>
      </c>
      <c r="L71" s="22">
        <v>44500</v>
      </c>
      <c r="M71" s="6">
        <f t="shared" si="1"/>
        <v>12.714285714285714</v>
      </c>
      <c r="N71" s="12">
        <v>1</v>
      </c>
      <c r="O71" s="6" t="s">
        <v>139</v>
      </c>
    </row>
    <row r="72" spans="1:15" x14ac:dyDescent="0.25">
      <c r="A72" s="4">
        <v>62</v>
      </c>
      <c r="B72" s="5" t="s">
        <v>146</v>
      </c>
      <c r="C72" s="6" t="s">
        <v>27</v>
      </c>
      <c r="D72" s="46">
        <v>15</v>
      </c>
      <c r="E72" s="6" t="s">
        <v>143</v>
      </c>
      <c r="F72" s="6" t="s">
        <v>142</v>
      </c>
      <c r="G72" s="6" t="s">
        <v>141</v>
      </c>
      <c r="H72" s="8" t="s">
        <v>145</v>
      </c>
      <c r="I72" s="28" t="s">
        <v>29</v>
      </c>
      <c r="J72" s="28">
        <v>1</v>
      </c>
      <c r="K72" s="22">
        <v>44501</v>
      </c>
      <c r="L72" s="22">
        <v>44651</v>
      </c>
      <c r="M72" s="6">
        <f t="shared" si="1"/>
        <v>21.428571428571427</v>
      </c>
      <c r="N72" s="12">
        <v>0</v>
      </c>
      <c r="O72" s="6" t="s">
        <v>139</v>
      </c>
    </row>
    <row r="73" spans="1:15" x14ac:dyDescent="0.25">
      <c r="A73" s="4">
        <v>63</v>
      </c>
      <c r="B73" s="5" t="s">
        <v>144</v>
      </c>
      <c r="C73" s="6" t="s">
        <v>27</v>
      </c>
      <c r="D73" s="46">
        <v>15</v>
      </c>
      <c r="E73" s="6" t="s">
        <v>143</v>
      </c>
      <c r="F73" s="6" t="s">
        <v>142</v>
      </c>
      <c r="G73" s="6" t="s">
        <v>141</v>
      </c>
      <c r="H73" s="8" t="s">
        <v>140</v>
      </c>
      <c r="I73" s="28" t="s">
        <v>29</v>
      </c>
      <c r="J73" s="28">
        <v>1</v>
      </c>
      <c r="K73" s="22">
        <v>44501</v>
      </c>
      <c r="L73" s="22">
        <v>44651</v>
      </c>
      <c r="M73" s="6">
        <f t="shared" si="1"/>
        <v>21.428571428571427</v>
      </c>
      <c r="N73" s="12">
        <v>0</v>
      </c>
      <c r="O73" s="6" t="s">
        <v>139</v>
      </c>
    </row>
    <row r="74" spans="1:15" x14ac:dyDescent="0.25">
      <c r="A74" s="4">
        <v>64</v>
      </c>
      <c r="B74" s="5" t="s">
        <v>138</v>
      </c>
      <c r="C74" s="6" t="s">
        <v>27</v>
      </c>
      <c r="D74" s="42">
        <v>16</v>
      </c>
      <c r="E74" s="6" t="s">
        <v>133</v>
      </c>
      <c r="F74" s="6" t="s">
        <v>132</v>
      </c>
      <c r="G74" s="6" t="s">
        <v>131</v>
      </c>
      <c r="H74" s="29" t="s">
        <v>137</v>
      </c>
      <c r="I74" s="28" t="s">
        <v>29</v>
      </c>
      <c r="J74" s="28">
        <v>1</v>
      </c>
      <c r="K74" s="22">
        <v>44411</v>
      </c>
      <c r="L74" s="22">
        <v>44469</v>
      </c>
      <c r="M74" s="6">
        <f t="shared" si="1"/>
        <v>8.2857142857142865</v>
      </c>
      <c r="N74" s="11">
        <v>1</v>
      </c>
      <c r="O74" s="6" t="s">
        <v>129</v>
      </c>
    </row>
    <row r="75" spans="1:15" x14ac:dyDescent="0.25">
      <c r="A75" s="4">
        <v>65</v>
      </c>
      <c r="B75" s="5" t="s">
        <v>136</v>
      </c>
      <c r="C75" s="6" t="s">
        <v>27</v>
      </c>
      <c r="D75" s="42">
        <v>16</v>
      </c>
      <c r="E75" s="6" t="s">
        <v>133</v>
      </c>
      <c r="F75" s="6" t="s">
        <v>132</v>
      </c>
      <c r="G75" s="6" t="s">
        <v>131</v>
      </c>
      <c r="H75" s="29" t="s">
        <v>135</v>
      </c>
      <c r="I75" s="28" t="s">
        <v>29</v>
      </c>
      <c r="J75" s="28">
        <v>1</v>
      </c>
      <c r="K75" s="22">
        <v>44470</v>
      </c>
      <c r="L75" s="22">
        <v>44500</v>
      </c>
      <c r="M75" s="6">
        <f t="shared" ref="M75:M103" si="2">(L75-K75)/7</f>
        <v>4.2857142857142856</v>
      </c>
      <c r="N75" s="12">
        <v>1</v>
      </c>
      <c r="O75" s="6" t="s">
        <v>129</v>
      </c>
    </row>
    <row r="76" spans="1:15" x14ac:dyDescent="0.25">
      <c r="A76" s="4">
        <v>66</v>
      </c>
      <c r="B76" s="5" t="s">
        <v>134</v>
      </c>
      <c r="C76" s="6" t="s">
        <v>27</v>
      </c>
      <c r="D76" s="42">
        <v>16</v>
      </c>
      <c r="E76" s="6" t="s">
        <v>133</v>
      </c>
      <c r="F76" s="6" t="s">
        <v>132</v>
      </c>
      <c r="G76" s="6" t="s">
        <v>131</v>
      </c>
      <c r="H76" s="29" t="s">
        <v>130</v>
      </c>
      <c r="I76" s="28" t="s">
        <v>29</v>
      </c>
      <c r="J76" s="28">
        <v>1</v>
      </c>
      <c r="K76" s="22">
        <v>44470</v>
      </c>
      <c r="L76" s="22">
        <v>44561</v>
      </c>
      <c r="M76" s="6">
        <f t="shared" si="2"/>
        <v>13</v>
      </c>
      <c r="N76" s="12">
        <v>1</v>
      </c>
      <c r="O76" s="6" t="s">
        <v>129</v>
      </c>
    </row>
    <row r="77" spans="1:15" x14ac:dyDescent="0.25">
      <c r="A77" s="4">
        <v>67</v>
      </c>
      <c r="B77" s="5" t="s">
        <v>128</v>
      </c>
      <c r="C77" s="6" t="s">
        <v>27</v>
      </c>
      <c r="D77" s="46">
        <v>17</v>
      </c>
      <c r="E77" s="6" t="s">
        <v>125</v>
      </c>
      <c r="F77" s="6" t="s">
        <v>124</v>
      </c>
      <c r="G77" s="6" t="s">
        <v>123</v>
      </c>
      <c r="H77" s="29" t="s">
        <v>127</v>
      </c>
      <c r="I77" s="30" t="s">
        <v>29</v>
      </c>
      <c r="J77" s="28">
        <v>1</v>
      </c>
      <c r="K77" s="22">
        <v>44411</v>
      </c>
      <c r="L77" s="22">
        <v>44469</v>
      </c>
      <c r="M77" s="6">
        <f t="shared" si="2"/>
        <v>8.2857142857142865</v>
      </c>
      <c r="N77" s="11">
        <v>1</v>
      </c>
      <c r="O77" s="6" t="s">
        <v>121</v>
      </c>
    </row>
    <row r="78" spans="1:15" x14ac:dyDescent="0.25">
      <c r="A78" s="4">
        <v>68</v>
      </c>
      <c r="B78" s="5" t="s">
        <v>126</v>
      </c>
      <c r="C78" s="6" t="s">
        <v>27</v>
      </c>
      <c r="D78" s="46">
        <v>17</v>
      </c>
      <c r="E78" s="6" t="s">
        <v>125</v>
      </c>
      <c r="F78" s="6" t="s">
        <v>124</v>
      </c>
      <c r="G78" s="6" t="s">
        <v>123</v>
      </c>
      <c r="H78" s="29" t="s">
        <v>122</v>
      </c>
      <c r="I78" s="30" t="s">
        <v>29</v>
      </c>
      <c r="J78" s="28">
        <v>1</v>
      </c>
      <c r="K78" s="22">
        <v>44411</v>
      </c>
      <c r="L78" s="22">
        <v>44469</v>
      </c>
      <c r="M78" s="6">
        <f t="shared" si="2"/>
        <v>8.2857142857142865</v>
      </c>
      <c r="N78" s="11">
        <v>1</v>
      </c>
      <c r="O78" s="6" t="s">
        <v>121</v>
      </c>
    </row>
    <row r="79" spans="1:15" x14ac:dyDescent="0.25">
      <c r="A79" s="4">
        <v>69</v>
      </c>
      <c r="B79" s="5" t="s">
        <v>120</v>
      </c>
      <c r="C79" s="6" t="s">
        <v>27</v>
      </c>
      <c r="D79" s="42">
        <v>18</v>
      </c>
      <c r="E79" s="6" t="s">
        <v>117</v>
      </c>
      <c r="F79" s="6" t="s">
        <v>73</v>
      </c>
      <c r="G79" s="6" t="s">
        <v>116</v>
      </c>
      <c r="H79" s="18" t="s">
        <v>119</v>
      </c>
      <c r="I79" s="19" t="s">
        <v>29</v>
      </c>
      <c r="J79" s="19">
        <v>1</v>
      </c>
      <c r="K79" s="25">
        <v>44411</v>
      </c>
      <c r="L79" s="24">
        <v>44620</v>
      </c>
      <c r="M79" s="6">
        <f t="shared" si="2"/>
        <v>29.857142857142858</v>
      </c>
      <c r="N79" s="12">
        <v>0</v>
      </c>
      <c r="O79" s="6" t="s">
        <v>114</v>
      </c>
    </row>
    <row r="80" spans="1:15" x14ac:dyDescent="0.25">
      <c r="A80" s="4">
        <v>70</v>
      </c>
      <c r="B80" s="5" t="s">
        <v>118</v>
      </c>
      <c r="C80" s="6" t="s">
        <v>27</v>
      </c>
      <c r="D80" s="42">
        <v>18</v>
      </c>
      <c r="E80" s="6" t="s">
        <v>117</v>
      </c>
      <c r="F80" s="6" t="s">
        <v>73</v>
      </c>
      <c r="G80" s="6" t="s">
        <v>116</v>
      </c>
      <c r="H80" s="18" t="s">
        <v>115</v>
      </c>
      <c r="I80" s="19" t="s">
        <v>29</v>
      </c>
      <c r="J80" s="19">
        <v>1</v>
      </c>
      <c r="K80" s="25">
        <v>44411</v>
      </c>
      <c r="L80" s="24">
        <v>44620</v>
      </c>
      <c r="M80" s="6">
        <f t="shared" si="2"/>
        <v>29.857142857142858</v>
      </c>
      <c r="N80" s="12">
        <v>0</v>
      </c>
      <c r="O80" s="6" t="s">
        <v>114</v>
      </c>
    </row>
    <row r="81" spans="1:15" x14ac:dyDescent="0.25">
      <c r="A81" s="4">
        <v>71</v>
      </c>
      <c r="B81" s="5" t="s">
        <v>113</v>
      </c>
      <c r="C81" s="6" t="s">
        <v>27</v>
      </c>
      <c r="D81" s="46">
        <v>19</v>
      </c>
      <c r="E81" s="6" t="s">
        <v>93</v>
      </c>
      <c r="F81" s="6" t="s">
        <v>92</v>
      </c>
      <c r="G81" s="6" t="s">
        <v>107</v>
      </c>
      <c r="H81" s="8" t="s">
        <v>332</v>
      </c>
      <c r="I81" s="31" t="s">
        <v>112</v>
      </c>
      <c r="J81" s="32">
        <v>1</v>
      </c>
      <c r="K81" s="22">
        <v>44411</v>
      </c>
      <c r="L81" s="22">
        <v>44561</v>
      </c>
      <c r="M81" s="6">
        <f t="shared" si="2"/>
        <v>21.428571428571427</v>
      </c>
      <c r="N81" s="12">
        <v>1</v>
      </c>
      <c r="O81" s="6" t="s">
        <v>88</v>
      </c>
    </row>
    <row r="82" spans="1:15" x14ac:dyDescent="0.25">
      <c r="A82" s="4">
        <v>72</v>
      </c>
      <c r="B82" s="5" t="s">
        <v>111</v>
      </c>
      <c r="C82" s="6" t="s">
        <v>27</v>
      </c>
      <c r="D82" s="46">
        <v>19</v>
      </c>
      <c r="E82" s="6" t="s">
        <v>93</v>
      </c>
      <c r="F82" s="6" t="s">
        <v>92</v>
      </c>
      <c r="G82" s="6" t="s">
        <v>107</v>
      </c>
      <c r="H82" s="8" t="s">
        <v>110</v>
      </c>
      <c r="I82" s="32" t="s">
        <v>109</v>
      </c>
      <c r="J82" s="32">
        <v>2</v>
      </c>
      <c r="K82" s="24">
        <v>44411</v>
      </c>
      <c r="L82" s="24">
        <v>44561</v>
      </c>
      <c r="M82" s="6">
        <f t="shared" si="2"/>
        <v>21.428571428571427</v>
      </c>
      <c r="N82" s="12">
        <v>2</v>
      </c>
      <c r="O82" s="6" t="s">
        <v>88</v>
      </c>
    </row>
    <row r="83" spans="1:15" x14ac:dyDescent="0.25">
      <c r="A83" s="4">
        <v>73</v>
      </c>
      <c r="B83" s="5" t="s">
        <v>108</v>
      </c>
      <c r="C83" s="6" t="s">
        <v>27</v>
      </c>
      <c r="D83" s="46">
        <v>19</v>
      </c>
      <c r="E83" s="6" t="s">
        <v>93</v>
      </c>
      <c r="F83" s="6" t="s">
        <v>92</v>
      </c>
      <c r="G83" s="6" t="s">
        <v>107</v>
      </c>
      <c r="H83" s="8" t="s">
        <v>106</v>
      </c>
      <c r="I83" s="32" t="s">
        <v>29</v>
      </c>
      <c r="J83" s="32">
        <v>3</v>
      </c>
      <c r="K83" s="24">
        <v>44411</v>
      </c>
      <c r="L83" s="24">
        <v>44561</v>
      </c>
      <c r="M83" s="6">
        <f t="shared" si="2"/>
        <v>21.428571428571427</v>
      </c>
      <c r="N83" s="12">
        <v>3</v>
      </c>
      <c r="O83" s="6" t="s">
        <v>88</v>
      </c>
    </row>
    <row r="84" spans="1:15" x14ac:dyDescent="0.25">
      <c r="A84" s="4">
        <v>74</v>
      </c>
      <c r="B84" s="5" t="s">
        <v>105</v>
      </c>
      <c r="C84" s="6" t="s">
        <v>27</v>
      </c>
      <c r="D84" s="46">
        <v>19</v>
      </c>
      <c r="E84" s="6" t="s">
        <v>93</v>
      </c>
      <c r="F84" s="6" t="s">
        <v>92</v>
      </c>
      <c r="G84" s="6" t="s">
        <v>99</v>
      </c>
      <c r="H84" s="18" t="s">
        <v>104</v>
      </c>
      <c r="I84" s="33" t="s">
        <v>29</v>
      </c>
      <c r="J84" s="33">
        <v>1</v>
      </c>
      <c r="K84" s="22">
        <v>44392</v>
      </c>
      <c r="L84" s="22">
        <v>44500</v>
      </c>
      <c r="M84" s="6">
        <f t="shared" si="2"/>
        <v>15.428571428571429</v>
      </c>
      <c r="N84" s="11">
        <v>1</v>
      </c>
      <c r="O84" s="6" t="s">
        <v>88</v>
      </c>
    </row>
    <row r="85" spans="1:15" x14ac:dyDescent="0.25">
      <c r="A85" s="4">
        <v>75</v>
      </c>
      <c r="B85" s="5" t="s">
        <v>103</v>
      </c>
      <c r="C85" s="6" t="s">
        <v>27</v>
      </c>
      <c r="D85" s="46">
        <v>19</v>
      </c>
      <c r="E85" s="6" t="s">
        <v>93</v>
      </c>
      <c r="F85" s="6" t="s">
        <v>92</v>
      </c>
      <c r="G85" s="6" t="s">
        <v>99</v>
      </c>
      <c r="H85" s="8" t="s">
        <v>102</v>
      </c>
      <c r="I85" s="33" t="s">
        <v>101</v>
      </c>
      <c r="J85" s="33">
        <v>1</v>
      </c>
      <c r="K85" s="22">
        <v>44392</v>
      </c>
      <c r="L85" s="22">
        <v>44500</v>
      </c>
      <c r="M85" s="6">
        <f t="shared" si="2"/>
        <v>15.428571428571429</v>
      </c>
      <c r="N85" s="11">
        <v>1</v>
      </c>
      <c r="O85" s="6" t="s">
        <v>88</v>
      </c>
    </row>
    <row r="86" spans="1:15" x14ac:dyDescent="0.25">
      <c r="A86" s="4">
        <v>76</v>
      </c>
      <c r="B86" s="5" t="s">
        <v>100</v>
      </c>
      <c r="C86" s="6" t="s">
        <v>27</v>
      </c>
      <c r="D86" s="46">
        <v>19</v>
      </c>
      <c r="E86" s="6" t="s">
        <v>93</v>
      </c>
      <c r="F86" s="6" t="s">
        <v>92</v>
      </c>
      <c r="G86" s="6" t="s">
        <v>99</v>
      </c>
      <c r="H86" s="8" t="s">
        <v>98</v>
      </c>
      <c r="I86" s="33" t="s">
        <v>97</v>
      </c>
      <c r="J86" s="33">
        <v>1</v>
      </c>
      <c r="K86" s="22">
        <v>44392</v>
      </c>
      <c r="L86" s="22">
        <v>44500</v>
      </c>
      <c r="M86" s="6">
        <f t="shared" si="2"/>
        <v>15.428571428571429</v>
      </c>
      <c r="N86" s="12">
        <v>1</v>
      </c>
      <c r="O86" s="6" t="s">
        <v>88</v>
      </c>
    </row>
    <row r="87" spans="1:15" x14ac:dyDescent="0.25">
      <c r="A87" s="4">
        <v>77</v>
      </c>
      <c r="B87" s="5" t="s">
        <v>96</v>
      </c>
      <c r="C87" s="6" t="s">
        <v>27</v>
      </c>
      <c r="D87" s="46">
        <v>19</v>
      </c>
      <c r="E87" s="6" t="s">
        <v>93</v>
      </c>
      <c r="F87" s="6" t="s">
        <v>92</v>
      </c>
      <c r="G87" s="6" t="s">
        <v>91</v>
      </c>
      <c r="H87" s="18" t="s">
        <v>95</v>
      </c>
      <c r="I87" s="33" t="s">
        <v>29</v>
      </c>
      <c r="J87" s="33">
        <v>2</v>
      </c>
      <c r="K87" s="22">
        <v>44392</v>
      </c>
      <c r="L87" s="22">
        <v>44530</v>
      </c>
      <c r="M87" s="6">
        <f t="shared" si="2"/>
        <v>19.714285714285715</v>
      </c>
      <c r="N87" s="12">
        <v>2</v>
      </c>
      <c r="O87" s="6" t="s">
        <v>88</v>
      </c>
    </row>
    <row r="88" spans="1:15" x14ac:dyDescent="0.25">
      <c r="A88" s="4">
        <v>78</v>
      </c>
      <c r="B88" s="5" t="s">
        <v>94</v>
      </c>
      <c r="C88" s="6" t="s">
        <v>27</v>
      </c>
      <c r="D88" s="46">
        <v>19</v>
      </c>
      <c r="E88" s="6" t="s">
        <v>93</v>
      </c>
      <c r="F88" s="6" t="s">
        <v>92</v>
      </c>
      <c r="G88" s="6" t="s">
        <v>91</v>
      </c>
      <c r="H88" s="18" t="s">
        <v>90</v>
      </c>
      <c r="I88" s="33" t="s">
        <v>89</v>
      </c>
      <c r="J88" s="33">
        <v>2</v>
      </c>
      <c r="K88" s="22">
        <v>44392</v>
      </c>
      <c r="L88" s="22">
        <v>44530</v>
      </c>
      <c r="M88" s="6">
        <f t="shared" si="2"/>
        <v>19.714285714285715</v>
      </c>
      <c r="N88" s="12">
        <v>2</v>
      </c>
      <c r="O88" s="6" t="s">
        <v>88</v>
      </c>
    </row>
    <row r="89" spans="1:15" ht="150" x14ac:dyDescent="0.25">
      <c r="A89" s="4">
        <v>79</v>
      </c>
      <c r="B89" s="5" t="s">
        <v>87</v>
      </c>
      <c r="C89" s="6" t="s">
        <v>27</v>
      </c>
      <c r="D89" s="42">
        <v>20</v>
      </c>
      <c r="E89" s="6" t="s">
        <v>83</v>
      </c>
      <c r="F89" s="6" t="s">
        <v>82</v>
      </c>
      <c r="G89" s="6" t="s">
        <v>81</v>
      </c>
      <c r="H89" s="34" t="s">
        <v>86</v>
      </c>
      <c r="I89" s="30" t="s">
        <v>85</v>
      </c>
      <c r="J89" s="23">
        <v>1</v>
      </c>
      <c r="K89" s="35">
        <v>44287</v>
      </c>
      <c r="L89" s="35">
        <v>44438</v>
      </c>
      <c r="M89" s="6">
        <f t="shared" si="2"/>
        <v>21.571428571428573</v>
      </c>
      <c r="N89" s="11">
        <v>1</v>
      </c>
      <c r="O89" s="50" t="s">
        <v>335</v>
      </c>
    </row>
    <row r="90" spans="1:15" ht="180" x14ac:dyDescent="0.25">
      <c r="A90" s="4">
        <v>80</v>
      </c>
      <c r="B90" s="5" t="s">
        <v>84</v>
      </c>
      <c r="C90" s="6" t="s">
        <v>27</v>
      </c>
      <c r="D90" s="42">
        <v>20</v>
      </c>
      <c r="E90" s="6" t="s">
        <v>83</v>
      </c>
      <c r="F90" s="6" t="s">
        <v>82</v>
      </c>
      <c r="G90" s="6" t="s">
        <v>81</v>
      </c>
      <c r="H90" s="34" t="s">
        <v>80</v>
      </c>
      <c r="I90" s="30" t="s">
        <v>79</v>
      </c>
      <c r="J90" s="23">
        <v>2</v>
      </c>
      <c r="K90" s="35">
        <v>44348</v>
      </c>
      <c r="L90" s="35">
        <v>44469</v>
      </c>
      <c r="M90" s="6">
        <f t="shared" si="2"/>
        <v>17.285714285714285</v>
      </c>
      <c r="N90" s="11">
        <v>2</v>
      </c>
      <c r="O90" s="50" t="s">
        <v>336</v>
      </c>
    </row>
    <row r="91" spans="1:15" x14ac:dyDescent="0.25">
      <c r="A91" s="4">
        <v>81</v>
      </c>
      <c r="B91" s="5" t="s">
        <v>78</v>
      </c>
      <c r="C91" s="6" t="s">
        <v>27</v>
      </c>
      <c r="D91" s="46">
        <v>21</v>
      </c>
      <c r="E91" s="6" t="s">
        <v>74</v>
      </c>
      <c r="F91" s="6" t="s">
        <v>73</v>
      </c>
      <c r="G91" s="6" t="s">
        <v>72</v>
      </c>
      <c r="H91" s="18" t="s">
        <v>77</v>
      </c>
      <c r="I91" s="19" t="s">
        <v>29</v>
      </c>
      <c r="J91" s="19">
        <v>1</v>
      </c>
      <c r="K91" s="25">
        <v>44411</v>
      </c>
      <c r="L91" s="24">
        <v>44620</v>
      </c>
      <c r="M91" s="6">
        <f t="shared" si="2"/>
        <v>29.857142857142858</v>
      </c>
      <c r="N91" s="12">
        <v>0</v>
      </c>
      <c r="O91" s="6" t="s">
        <v>76</v>
      </c>
    </row>
    <row r="92" spans="1:15" x14ac:dyDescent="0.25">
      <c r="A92" s="4">
        <v>82</v>
      </c>
      <c r="B92" s="5" t="s">
        <v>75</v>
      </c>
      <c r="C92" s="6" t="s">
        <v>27</v>
      </c>
      <c r="D92" s="46">
        <v>21</v>
      </c>
      <c r="E92" s="6" t="s">
        <v>74</v>
      </c>
      <c r="F92" s="6" t="s">
        <v>73</v>
      </c>
      <c r="G92" s="6" t="s">
        <v>72</v>
      </c>
      <c r="H92" s="18" t="s">
        <v>71</v>
      </c>
      <c r="I92" s="19" t="s">
        <v>29</v>
      </c>
      <c r="J92" s="19">
        <v>1</v>
      </c>
      <c r="K92" s="25">
        <v>44411</v>
      </c>
      <c r="L92" s="24">
        <v>44620</v>
      </c>
      <c r="M92" s="6">
        <f t="shared" si="2"/>
        <v>29.857142857142858</v>
      </c>
      <c r="N92" s="12">
        <v>0</v>
      </c>
      <c r="O92" s="6" t="s">
        <v>70</v>
      </c>
    </row>
    <row r="93" spans="1:15" x14ac:dyDescent="0.25">
      <c r="A93" s="4">
        <v>83</v>
      </c>
      <c r="B93" s="5" t="s">
        <v>69</v>
      </c>
      <c r="C93" s="6" t="s">
        <v>27</v>
      </c>
      <c r="D93" s="46">
        <v>22</v>
      </c>
      <c r="E93" s="6" t="s">
        <v>55</v>
      </c>
      <c r="F93" s="6" t="s">
        <v>54</v>
      </c>
      <c r="G93" s="6" t="s">
        <v>62</v>
      </c>
      <c r="H93" s="8" t="s">
        <v>68</v>
      </c>
      <c r="I93" s="9" t="s">
        <v>29</v>
      </c>
      <c r="J93" s="9">
        <v>1</v>
      </c>
      <c r="K93" s="10">
        <v>44411</v>
      </c>
      <c r="L93" s="10">
        <v>44469</v>
      </c>
      <c r="M93" s="6">
        <f t="shared" si="2"/>
        <v>8.2857142857142865</v>
      </c>
      <c r="N93" s="11">
        <v>1</v>
      </c>
      <c r="O93" s="6" t="s">
        <v>67</v>
      </c>
    </row>
    <row r="94" spans="1:15" x14ac:dyDescent="0.25">
      <c r="A94" s="4">
        <v>84</v>
      </c>
      <c r="B94" s="5" t="s">
        <v>66</v>
      </c>
      <c r="C94" s="6" t="s">
        <v>27</v>
      </c>
      <c r="D94" s="46">
        <v>22</v>
      </c>
      <c r="E94" s="6" t="s">
        <v>55</v>
      </c>
      <c r="F94" s="6" t="s">
        <v>54</v>
      </c>
      <c r="G94" s="6" t="s">
        <v>62</v>
      </c>
      <c r="H94" s="8" t="s">
        <v>65</v>
      </c>
      <c r="I94" s="9" t="s">
        <v>29</v>
      </c>
      <c r="J94" s="9">
        <v>1</v>
      </c>
      <c r="K94" s="10">
        <v>44411</v>
      </c>
      <c r="L94" s="10">
        <v>44469</v>
      </c>
      <c r="M94" s="6">
        <f t="shared" si="2"/>
        <v>8.2857142857142865</v>
      </c>
      <c r="N94" s="11">
        <v>1</v>
      </c>
      <c r="O94" s="6" t="s">
        <v>64</v>
      </c>
    </row>
    <row r="95" spans="1:15" x14ac:dyDescent="0.25">
      <c r="A95" s="4">
        <v>85</v>
      </c>
      <c r="B95" s="5" t="s">
        <v>63</v>
      </c>
      <c r="C95" s="6" t="s">
        <v>27</v>
      </c>
      <c r="D95" s="46">
        <v>22</v>
      </c>
      <c r="E95" s="6" t="s">
        <v>55</v>
      </c>
      <c r="F95" s="6" t="s">
        <v>54</v>
      </c>
      <c r="G95" s="6" t="s">
        <v>62</v>
      </c>
      <c r="H95" s="8" t="s">
        <v>61</v>
      </c>
      <c r="I95" s="9" t="s">
        <v>29</v>
      </c>
      <c r="J95" s="9">
        <v>1</v>
      </c>
      <c r="K95" s="10">
        <v>44411</v>
      </c>
      <c r="L95" s="10">
        <v>44500</v>
      </c>
      <c r="M95" s="6">
        <f t="shared" si="2"/>
        <v>12.714285714285714</v>
      </c>
      <c r="N95" s="12">
        <v>1</v>
      </c>
      <c r="O95" s="6" t="s">
        <v>60</v>
      </c>
    </row>
    <row r="96" spans="1:15" x14ac:dyDescent="0.25">
      <c r="A96" s="4">
        <v>86</v>
      </c>
      <c r="B96" s="5" t="s">
        <v>59</v>
      </c>
      <c r="C96" s="6" t="s">
        <v>27</v>
      </c>
      <c r="D96" s="46">
        <v>22</v>
      </c>
      <c r="E96" s="6" t="s">
        <v>55</v>
      </c>
      <c r="F96" s="6" t="s">
        <v>54</v>
      </c>
      <c r="G96" s="6" t="s">
        <v>53</v>
      </c>
      <c r="H96" s="8" t="s">
        <v>58</v>
      </c>
      <c r="I96" s="9" t="s">
        <v>29</v>
      </c>
      <c r="J96" s="9">
        <v>1</v>
      </c>
      <c r="K96" s="10">
        <v>44501</v>
      </c>
      <c r="L96" s="10">
        <v>44561</v>
      </c>
      <c r="M96" s="6">
        <f t="shared" si="2"/>
        <v>8.5714285714285712</v>
      </c>
      <c r="N96" s="12">
        <v>1</v>
      </c>
      <c r="O96" s="6" t="s">
        <v>57</v>
      </c>
    </row>
    <row r="97" spans="1:15" x14ac:dyDescent="0.25">
      <c r="A97" s="4">
        <v>87</v>
      </c>
      <c r="B97" s="5" t="s">
        <v>56</v>
      </c>
      <c r="C97" s="6" t="s">
        <v>27</v>
      </c>
      <c r="D97" s="46">
        <v>22</v>
      </c>
      <c r="E97" s="6" t="s">
        <v>55</v>
      </c>
      <c r="F97" s="6" t="s">
        <v>54</v>
      </c>
      <c r="G97" s="6" t="s">
        <v>53</v>
      </c>
      <c r="H97" s="8" t="s">
        <v>52</v>
      </c>
      <c r="I97" s="9" t="s">
        <v>29</v>
      </c>
      <c r="J97" s="9">
        <v>1</v>
      </c>
      <c r="K97" s="10">
        <v>44501</v>
      </c>
      <c r="L97" s="10">
        <v>44592</v>
      </c>
      <c r="M97" s="6">
        <f t="shared" si="2"/>
        <v>13</v>
      </c>
      <c r="N97" s="12">
        <v>0</v>
      </c>
      <c r="O97" s="6" t="s">
        <v>51</v>
      </c>
    </row>
    <row r="98" spans="1:15" x14ac:dyDescent="0.25">
      <c r="A98" s="4">
        <v>88</v>
      </c>
      <c r="B98" s="5" t="s">
        <v>50</v>
      </c>
      <c r="C98" s="6" t="s">
        <v>27</v>
      </c>
      <c r="D98" s="42">
        <v>23</v>
      </c>
      <c r="E98" s="6" t="s">
        <v>33</v>
      </c>
      <c r="F98" s="6" t="s">
        <v>32</v>
      </c>
      <c r="G98" s="6" t="s">
        <v>43</v>
      </c>
      <c r="H98" s="8" t="s">
        <v>49</v>
      </c>
      <c r="I98" s="9" t="s">
        <v>29</v>
      </c>
      <c r="J98" s="9">
        <v>1</v>
      </c>
      <c r="K98" s="10">
        <v>44411</v>
      </c>
      <c r="L98" s="10">
        <v>44500</v>
      </c>
      <c r="M98" s="6">
        <f t="shared" si="2"/>
        <v>12.714285714285714</v>
      </c>
      <c r="N98" s="12">
        <v>1</v>
      </c>
      <c r="O98" s="6" t="s">
        <v>48</v>
      </c>
    </row>
    <row r="99" spans="1:15" x14ac:dyDescent="0.25">
      <c r="A99" s="4">
        <v>89</v>
      </c>
      <c r="B99" s="5" t="s">
        <v>47</v>
      </c>
      <c r="C99" s="6" t="s">
        <v>27</v>
      </c>
      <c r="D99" s="42">
        <v>23</v>
      </c>
      <c r="E99" s="6" t="s">
        <v>33</v>
      </c>
      <c r="F99" s="6" t="s">
        <v>32</v>
      </c>
      <c r="G99" s="6" t="s">
        <v>43</v>
      </c>
      <c r="H99" s="8" t="s">
        <v>46</v>
      </c>
      <c r="I99" s="9" t="s">
        <v>29</v>
      </c>
      <c r="J99" s="9">
        <v>1</v>
      </c>
      <c r="K99" s="10">
        <v>44501</v>
      </c>
      <c r="L99" s="10">
        <v>44681</v>
      </c>
      <c r="M99" s="6">
        <f t="shared" si="2"/>
        <v>25.714285714285715</v>
      </c>
      <c r="N99" s="12">
        <v>0</v>
      </c>
      <c r="O99" s="6" t="s">
        <v>45</v>
      </c>
    </row>
    <row r="100" spans="1:15" x14ac:dyDescent="0.25">
      <c r="A100" s="4">
        <v>90</v>
      </c>
      <c r="B100" s="5" t="s">
        <v>44</v>
      </c>
      <c r="C100" s="6" t="s">
        <v>27</v>
      </c>
      <c r="D100" s="42">
        <v>23</v>
      </c>
      <c r="E100" s="6" t="s">
        <v>33</v>
      </c>
      <c r="F100" s="6" t="s">
        <v>32</v>
      </c>
      <c r="G100" s="6" t="s">
        <v>43</v>
      </c>
      <c r="H100" s="8" t="s">
        <v>42</v>
      </c>
      <c r="I100" s="9" t="s">
        <v>29</v>
      </c>
      <c r="J100" s="9">
        <v>1</v>
      </c>
      <c r="K100" s="10">
        <v>44682</v>
      </c>
      <c r="L100" s="10">
        <v>44712</v>
      </c>
      <c r="M100" s="6">
        <f t="shared" si="2"/>
        <v>4.2857142857142856</v>
      </c>
      <c r="N100" s="12">
        <v>0</v>
      </c>
      <c r="O100" s="6" t="s">
        <v>41</v>
      </c>
    </row>
    <row r="101" spans="1:15" ht="30" x14ac:dyDescent="0.25">
      <c r="A101" s="4">
        <v>91</v>
      </c>
      <c r="B101" s="7" t="s">
        <v>40</v>
      </c>
      <c r="C101" s="6" t="s">
        <v>27</v>
      </c>
      <c r="D101" s="42">
        <v>23</v>
      </c>
      <c r="E101" s="6" t="s">
        <v>33</v>
      </c>
      <c r="F101" s="6" t="s">
        <v>32</v>
      </c>
      <c r="G101" s="6" t="s">
        <v>31</v>
      </c>
      <c r="H101" s="36" t="s">
        <v>39</v>
      </c>
      <c r="I101" s="32" t="s">
        <v>29</v>
      </c>
      <c r="J101" s="33">
        <v>1</v>
      </c>
      <c r="K101" s="10">
        <v>44501</v>
      </c>
      <c r="L101" s="10">
        <v>44651</v>
      </c>
      <c r="M101" s="6">
        <f t="shared" si="2"/>
        <v>21.428571428571427</v>
      </c>
      <c r="N101" s="12">
        <v>0</v>
      </c>
      <c r="O101" s="6" t="s">
        <v>38</v>
      </c>
    </row>
    <row r="102" spans="1:15" ht="45" x14ac:dyDescent="0.25">
      <c r="A102" s="4">
        <v>92</v>
      </c>
      <c r="B102" s="7" t="s">
        <v>37</v>
      </c>
      <c r="C102" s="6" t="s">
        <v>27</v>
      </c>
      <c r="D102" s="42">
        <v>23</v>
      </c>
      <c r="E102" s="6" t="s">
        <v>33</v>
      </c>
      <c r="F102" s="6" t="s">
        <v>32</v>
      </c>
      <c r="G102" s="6" t="s">
        <v>31</v>
      </c>
      <c r="H102" s="36" t="s">
        <v>36</v>
      </c>
      <c r="I102" s="32" t="s">
        <v>29</v>
      </c>
      <c r="J102" s="33">
        <v>1</v>
      </c>
      <c r="K102" s="10">
        <v>44652</v>
      </c>
      <c r="L102" s="10">
        <v>44681</v>
      </c>
      <c r="M102" s="6">
        <f t="shared" si="2"/>
        <v>4.1428571428571432</v>
      </c>
      <c r="N102" s="12">
        <v>0</v>
      </c>
      <c r="O102" s="6" t="s">
        <v>35</v>
      </c>
    </row>
    <row r="103" spans="1:15" x14ac:dyDescent="0.25">
      <c r="A103" s="4">
        <v>93</v>
      </c>
      <c r="B103" s="5" t="s">
        <v>34</v>
      </c>
      <c r="C103" s="6" t="s">
        <v>27</v>
      </c>
      <c r="D103" s="42">
        <v>23</v>
      </c>
      <c r="E103" s="6" t="s">
        <v>33</v>
      </c>
      <c r="F103" s="6" t="s">
        <v>32</v>
      </c>
      <c r="G103" s="6" t="s">
        <v>31</v>
      </c>
      <c r="H103" s="18" t="s">
        <v>30</v>
      </c>
      <c r="I103" s="19" t="s">
        <v>29</v>
      </c>
      <c r="J103" s="9">
        <v>1</v>
      </c>
      <c r="K103" s="10">
        <v>44682</v>
      </c>
      <c r="L103" s="10">
        <v>44712</v>
      </c>
      <c r="M103" s="6">
        <f t="shared" si="2"/>
        <v>4.2857142857142856</v>
      </c>
      <c r="N103" s="12">
        <v>0</v>
      </c>
      <c r="O103" s="6" t="s">
        <v>28</v>
      </c>
    </row>
    <row r="104" spans="1:15" x14ac:dyDescent="0.25">
      <c r="J104" s="3">
        <f>SUM(J11:J103)</f>
        <v>115</v>
      </c>
      <c r="N104">
        <f>SUM(N11:N103)</f>
        <v>83</v>
      </c>
    </row>
    <row r="351003" spans="1:1" x14ac:dyDescent="0.25">
      <c r="A351003" t="s">
        <v>26</v>
      </c>
    </row>
    <row r="351004" spans="1:1" x14ac:dyDescent="0.25">
      <c r="A351004" t="s">
        <v>27</v>
      </c>
    </row>
  </sheetData>
  <autoFilter ref="A10:IV104"/>
  <mergeCells count="1">
    <mergeCell ref="B8:O8"/>
  </mergeCells>
  <dataValidations xWindow="699" yWindow="308" count="1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03">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03">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03">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0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1 G26:G60 G63:G10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63:H64 H79:H80 H91:H9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63:I64 I91:I92 I79:I8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63:J64 J91:J92 J79:J8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9 K23:K46 K47:L48 J49 J81 K74 K76:K80 K82:K103 K52:K7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3 L16:L17 L23:L46 L82:L95 L74 L98:L103 L76:L80 L50:L72">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0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03">
      <formula1>0</formula1>
      <formula2>390</formula2>
    </dataValidation>
    <dataValidation type="date" allowBlank="1" errorTitle="Entrada no válida" error="Por favor escriba una fecha válida (AAAA/MM/DD)" promptTitle="Ingrese una fecha (AAAA/MM/DD)" prompt=" Registre la FECHA PROGRAMADA para la terminación de la actividad. (FORMATO AAAA/MM/DD)" sqref="K49:K51 K81">
      <formula1>1900/1/1</formula1>
      <formula2>3000/1/1</formula2>
    </dataValidation>
    <dataValidation type="whole" operator="lessThanOrEqual" allowBlank="1" showInputMessage="1" showErrorMessage="1" errorTitle="PERMITE NUMERO ENTERO" error="El valor registrado no es un número entero._x000a_La celda no permite número décimal." sqref="N11:N103">
      <formula1>L11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2022-02-04T13:58:02Z</dcterms:created>
  <dcterms:modified xsi:type="dcterms:W3CDTF">2022-02-15T19:50:46Z</dcterms:modified>
</cp:coreProperties>
</file>