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1\Informes CGR 2021\Plan de Mejoramiento Vig. 2020\"/>
    </mc:Choice>
  </mc:AlternateContent>
  <bookViews>
    <workbookView xWindow="0" yWindow="0" windowWidth="20490" windowHeight="7050"/>
  </bookViews>
  <sheets>
    <sheet name="F14.1  PLANES DE MEJORAMIENT..." sheetId="1" r:id="rId1"/>
  </sheets>
  <calcPr calcId="162913" concurrentCalc="0"/>
</workbook>
</file>

<file path=xl/calcChain.xml><?xml version="1.0" encoding="utf-8"?>
<calcChain xmlns="http://schemas.openxmlformats.org/spreadsheetml/2006/main">
  <c r="M113" i="1" l="1"/>
  <c r="M112"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<sst xmlns="http://schemas.openxmlformats.org/spreadsheetml/2006/main" count="776" uniqueCount="332">
  <si>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</si>
  <si>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</si>
  <si>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</si>
  <si>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</si>
  <si>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</si>
  <si>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</si>
  <si>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</si>
  <si>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</si>
  <si>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</si>
  <si>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</si>
  <si>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</si>
  <si>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</si>
  <si>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</si>
  <si>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</si>
  <si>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</si>
  <si>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</si>
  <si>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</si>
  <si>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</si>
  <si>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</si>
  <si>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</si>
  <si>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</si>
  <si>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</si>
  <si>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</si>
  <si>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</si>
  <si>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</si>
  <si>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</si>
  <si>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</si>
  <si>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</si>
  <si>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 xml:space="preserve">La UTP presenta a 31/12/2019, un saldo por cobrar en la cta 1317 por $5.729.951.935, que representa el 76% del saldo total del grupo 13 CXC por $7.504.089.135. Se circularizaron 15 terceros con saldos por $4.856.512.939; 6 terceros informaron no poseer Ctas por pagar a 31/12/2019; o en su defecto, los saldos difieren del valor de la UTP, estableciendo una diferencia de $1.413.349.397 </t>
  </si>
  <si>
    <t>Debilidades de control en el proceso de análisis, verificación y conciliación de la información contable</t>
  </si>
  <si>
    <t>Revisión del Procedimiento  y el Manual de Politicas Contables establecidos para la Cartera y Conciliación de la misma.</t>
  </si>
  <si>
    <t>Analizar los procedimientos y Manual de Politicas establecidos para la Cartera y la conciliación de la misma</t>
  </si>
  <si>
    <t>Documento</t>
  </si>
  <si>
    <t>FILA_2</t>
  </si>
  <si>
    <t>Documentar y adoptar las actualizaciones en los procedimientos y Manual de Políticas Contable de la Cartera.</t>
  </si>
  <si>
    <t>FILA_3</t>
  </si>
  <si>
    <t>Socializar Procedimiento establecido con las dependencias involucradas en el proceso de cartera</t>
  </si>
  <si>
    <t>FILA_4</t>
  </si>
  <si>
    <t>Registró deterioro CXC por $4.181.816, cuyo vencimiento no alcanza 180 días. Las CXC antes de ser deterioradas fueron registradas en 1385 difícil recaudo, en donde se reconocen ctas que por antigüedad y morosidad (180 días) han sido reclasificadas desde la principal, - no cumplían el requisito para ser reclasificadas a la 1385 y deterioradas.</t>
  </si>
  <si>
    <t xml:space="preserve">Debilidades de control y seguimiento al procedimiento de deterioro de las cuentas por cobrar, situación </t>
  </si>
  <si>
    <t xml:space="preserve">Revisión del Manual de Politicas en relación a procedimiento establecido por la CGN con respecto al Deterioro de las Cuentas por Cobrar </t>
  </si>
  <si>
    <t>Analizar los procedimientos y Manual de Politicas establecidos para el deterioro de Cuentas por Cobrar</t>
  </si>
  <si>
    <t>FILA_5</t>
  </si>
  <si>
    <t xml:space="preserve">Documentar y adoptar las actualizaciones en los procedimientos y Manual de Políticas Contables del deteriro de Cuentas Cobrar </t>
  </si>
  <si>
    <t>FILA_6</t>
  </si>
  <si>
    <t>Socializar Procedimiento establecido con las dependencias involucradas en el proceso del deterioro de cartera</t>
  </si>
  <si>
    <t>FILA_7</t>
  </si>
  <si>
    <t xml:space="preserve">Contrario a la norma de actualización del plan de activos para beneficios posempleo, la UTP no registró en la cta 1904 el valor de los rendimientos financieros generados por la inversión en TES. La cta 1904 se encuentra </t>
  </si>
  <si>
    <t>Debilidades de control y seguimiento en el procedimiento para el registro de los hechos económicos relacionados con el pasivo pensional y con los recursos que lo financian</t>
  </si>
  <si>
    <t>Socialización de la Norma de Beneficios Posempleo que define claramente el Manejo del Plan de Activos de la Universidad y su reconocimiento</t>
  </si>
  <si>
    <t>Realizar reunion con los involucrados con el manejo de la Inversión que soporta el Plan de Activos (Beneficios Posempleo de la Universidad)</t>
  </si>
  <si>
    <t>FILA_8</t>
  </si>
  <si>
    <t>Ajustar  la cuenta 190401 para que el ingreso de los rendimientos de los  TES que respaldan el plan de activos cumpla con la norma establecida.</t>
  </si>
  <si>
    <t>FILA_9</t>
  </si>
  <si>
    <t xml:space="preserve">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2019 </t>
  </si>
  <si>
    <t>Falta de un inventario detallado de todos los activos intangibles que se encuentran en uso, donde se identifique su costo y vida útil el cual sea insumo para el proceso contable; así mismo por debilidades de control interno contable relacionadas con las estimaciones</t>
  </si>
  <si>
    <t xml:space="preserve"> Revisión de las Politicas Contables establecidas relacionadas con los activos intangibles y su amortización </t>
  </si>
  <si>
    <t>Revisar y ajustar el Manual de Polticas contables en relación al tratamiento contable de los activos intangibles de acuerdo a la norma.</t>
  </si>
  <si>
    <t>FILA_10</t>
  </si>
  <si>
    <t>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2020</t>
  </si>
  <si>
    <t>Diseño de un formato para control del inventario de los Activos Intangibles de la Universidad.</t>
  </si>
  <si>
    <t xml:space="preserve">Establecer formato para  el control del inventario de los Activos Intangibles </t>
  </si>
  <si>
    <t>FILA_11</t>
  </si>
  <si>
    <t>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2021</t>
  </si>
  <si>
    <t>Implementar formato de control del inventario de los Activos Intangibles con las areas implicadas en el proceso.</t>
  </si>
  <si>
    <t>FILA_12</t>
  </si>
  <si>
    <t>Realizó medición posterior inadecuada de licencias y software (activos intangibles), calculando la amortización con vida útil de 1080 días, sin tener en cuenta términos particulares de duración. Se amortizan 2 software en desarrollo y se trasladan en diciembre, mediante ajuste contable, a 197010 Activos intangibles-no debían ser amortizados, no se obtuvo beneficios económicos en 2022</t>
  </si>
  <si>
    <t>Ajuste de la cuenta contable de la Amortización de los Activos Intangibles.</t>
  </si>
  <si>
    <t>Ajustar la amortizacion de los Activos Intangibles de acuerdo a la vida útil.</t>
  </si>
  <si>
    <t>FILA_13</t>
  </si>
  <si>
    <t>Presentó diferencia por $248.579.266, entre el saldo contable a 31-12-2019 de la cta 4428 OTRAS TRANSFERENCIAS y el valor reportado por el MEN en el informe de operaciones recíprocas de la CGN, tratándose de una transferencia para pensiones de la vigencia anterior, que no fue reconocida en dicha vigencia.</t>
  </si>
  <si>
    <t>Debilidades de control en la conciliación de operaciones reciprocas</t>
  </si>
  <si>
    <t>Revisión del Procedimiento  establecido para la conciliación de Operaciones Reciprocas</t>
  </si>
  <si>
    <t>Analizar los procedimientos y Manual de Politicas establecidos para la Conciliación de Operacines Reciprocas</t>
  </si>
  <si>
    <t>FILA_14</t>
  </si>
  <si>
    <t xml:space="preserve">Documentar y adoptar las actualizaciones en los procedimientos y Manual de Políticas Contable de las Operaciones Reciprocas </t>
  </si>
  <si>
    <t>FILA_15</t>
  </si>
  <si>
    <t>Socializar Procedimiento establecido con el grupo de trabajo</t>
  </si>
  <si>
    <t>FILA_16</t>
  </si>
  <si>
    <t xml:space="preserve">  Circularización con las entidades con las cuales se  tienen Operaciones Recíprocas </t>
  </si>
  <si>
    <t xml:space="preserve">Circularizar con las entidades con las cuales se  tienen Operaciones Recíprocas </t>
  </si>
  <si>
    <t>FILA_17</t>
  </si>
  <si>
    <t xml:space="preserve">Seguimiento a la circularización realizada  con las entidades reportadas </t>
  </si>
  <si>
    <t>FILA_18</t>
  </si>
  <si>
    <t>Registró las transferencias del MEN para pensiones de 2019 por $1.615.236.239, en 442801 debiendo ser acreditada en 190408 en 1904, con el fin de amortizar los derechos por cobrar correspondientes a concurrencia. No reconoció en 190408, la concurrencia pensional a cargo MEN, tratándose de derechos que hacen parte integral del plan de activos.</t>
  </si>
  <si>
    <t>Debilidades de control en la transición efectuada al nuevo marco normativo en la vigencia anterior y por error en la aplicación del procedimiento establecido por la CGN para el manejo del pasivo pensional</t>
  </si>
  <si>
    <t>Verificación de la contabilizacion de la concurrencia para el pago del pasivo pensional de acuerdo a la norma establecida</t>
  </si>
  <si>
    <t>Consultar a la Contaduría General de la Nacional si la universidad esta obligada a reconocer concurrencia pensional.</t>
  </si>
  <si>
    <t>FILA_19</t>
  </si>
  <si>
    <t>Realizar Reunión con el Ministerio de Educación Nacional para tratar tema de la concurrencia pensional de la universidad</t>
  </si>
  <si>
    <t>FILA_20</t>
  </si>
  <si>
    <t>Realizar el Ajuste contable de la cuentas de la  concurrencia de acuerdo a lo comunidado por el MEN</t>
  </si>
  <si>
    <t>FILA_21</t>
  </si>
  <si>
    <t>Presentó mayor vlr por $545.570.442 en ingresos contables por vta servicios educativos, como resultado de diferencias en 15952 terceros de 21178, mediante cruce de bases de datos: Inf. matrícula financiera - Ing. prestación de servicios educativos cta 4305, 4390 , 4395.  Los pagos efectuados ICETEX por $7.059.236.271, no fueron afectados detallados por estudiante beneficiario.</t>
  </si>
  <si>
    <t>Debilidades en la conciliación y ajustes de los registros contables de ingresos al cierre de la vigencia, en la depuración de saldos por terceros y en los controles del software de matrícula financiera</t>
  </si>
  <si>
    <t xml:space="preserve"> Revisión de las cuentas contables y presupuestales para el ingreso correspondiente a matriculas y programas de acceso y permanencia a la educación superior</t>
  </si>
  <si>
    <t>Realizar Reunión con el equipo financiero para validar las cuentas contables y las cuentas presupuestales</t>
  </si>
  <si>
    <t>FILA_22</t>
  </si>
  <si>
    <t>Generar instructivo para la contabilización de los ingresos relacionados con matricula y programas de acceso y permanencia a la educación superior</t>
  </si>
  <si>
    <t>FILA_23</t>
  </si>
  <si>
    <t>Socializar propuesta de instructivo con la Vicerrectoría Adminstrativa y Financiera y GTI&amp;SI para su validación</t>
  </si>
  <si>
    <t>FILA_24</t>
  </si>
  <si>
    <t>Solicitar a Sistema Integral de Gestión la inclusión del instructivo</t>
  </si>
  <si>
    <t>FILA_25</t>
  </si>
  <si>
    <t xml:space="preserve">Registró provisiones y ajustes a provisiones para litigios y demandas, incurriendo en subestimaciones y sobreestimaciones de las ctas de ingresos y de gastos que alteraron el resultado del periodo contable 2019 en $35.037.528. </t>
  </si>
  <si>
    <t>Debilidades de control y seguimiento en el proceso de registro de los procesos judiciales</t>
  </si>
  <si>
    <t xml:space="preserve">Revisión del auxiliar Litigios y  Demandas tercero por tercero trimestralmente.                                                                                                                                                                                                                      </t>
  </si>
  <si>
    <t>Conciliar cada tercero cuenta por cuenta a los cuales se les realizará ajuste de provisión de acuerdo a la información enviada cada trimestre por la oficina de jurídica.</t>
  </si>
  <si>
    <t>FILA_26</t>
  </si>
  <si>
    <t>Contabilización de la cancelacion del saldo de la cuenta por pagar Sentencias y Conciliaciones</t>
  </si>
  <si>
    <t>Contabilizar el valor del saldo de la cuenta 2460  a nombre del señor Fabio Vera Grisales, una vez se hagan los respectivos cruces del pago de seguridad social pendientes por pagar enviados por la oficina de Talento Humano</t>
  </si>
  <si>
    <t>FILA_27</t>
  </si>
  <si>
    <t>Comunicación a Gestion Contable la actualizacion de la provision contable, cuando exista acuerdo conciliatorio dentro del proceso judicial.</t>
  </si>
  <si>
    <t>Enviar memorando a Gestion Contable comunicando que se enviarà la actualizacion de la provision contable, una vez exista un acuerdo conciliatorio dentro del proceso judicial.</t>
  </si>
  <si>
    <t>Memorando</t>
  </si>
  <si>
    <t>FILA_28</t>
  </si>
  <si>
    <t>Registró como gasto en 580435 Costo Efectivo de Préstamos por Pagar por $102.766.793 por concepto de 100% de los intereses generados en 2019 por un crédito de la línea Findeter contratado en la vigencia por $10.511.836.935, debiendo capitalizar costos y registrarlos como un mayor valor de los activos por $26.587.458.</t>
  </si>
  <si>
    <t>Debilidades de control y seguimiento en las áreas involucradas en la gestión, administración, identificación, clasificación y medición de un activo apto</t>
  </si>
  <si>
    <t>Interpretación de la Norma en relación a la medición de los Costos de Financiación.</t>
  </si>
  <si>
    <t>Realizar la socialización con la Oficina de Planeación y Tesorería de la interpretación de la norma de costos de financiación de acuerde al Nuevo Marco Normativo para Entidades de Gobierno con los involucrados</t>
  </si>
  <si>
    <t>FILA_29</t>
  </si>
  <si>
    <t xml:space="preserve"> Ajuste del formato para el reporte de los costos de financiación de los crédito que soportan a los activos. </t>
  </si>
  <si>
    <t>Revisar con la Oficina de Planeación    el formato de reporte de los costos de financiación correspondiente a los creditos que se constituyan y que sean destinados a línea de infraestructura física.</t>
  </si>
  <si>
    <t>FILA_30</t>
  </si>
  <si>
    <t>Ajuste de capitalización de intereses en las respectivas cuentas del activo.</t>
  </si>
  <si>
    <t>Realizar el Ajuste de acuerdo al informe enviado por la Oficina de Planeación responsable en la cuenta correspondiente de la 1615</t>
  </si>
  <si>
    <t>FILA_31</t>
  </si>
  <si>
    <t>En visita técnica realizada a la UTP a las obras ejecutadas según contrato de obra 5641 de 2018, se evidenció las siguientes observaciones por valor de $11.085.093: platos de la placa contrapiso levantados, luminarias de baños sin funcionar, dilataciones en duchas, instalación de UPS diferente (2Kvs).</t>
  </si>
  <si>
    <t>Debilidades y falencias en las actividades de planeación e interventoría y supervisión contractual</t>
  </si>
  <si>
    <t>Definición e implementación un procedimiento de control y seguimiento para la planeación y ejecución de contratos de diseño, obra y adecuaciones</t>
  </si>
  <si>
    <t>Revisar todos los pasos para realizar el procedimiento de  control y seguimiento para la planeación y ejecución de contratos de diseño, obra y adecuaciones</t>
  </si>
  <si>
    <t>Actas de reunión</t>
  </si>
  <si>
    <t>FILA_32</t>
  </si>
  <si>
    <t>Documentar y adoptar el procedimiento de control y seguimiento para la planeación y ejecución de contratos de diseño, obra y adecuaciones</t>
  </si>
  <si>
    <t xml:space="preserve">Documento </t>
  </si>
  <si>
    <t>FILA_33</t>
  </si>
  <si>
    <t>Socializar al equipo de trabajo el procedimiento de  control y seguimiento para la planeación y ejecución de contratos de diseño, obra y adecuaciones</t>
  </si>
  <si>
    <t xml:space="preserve">Acta de socialización </t>
  </si>
  <si>
    <t>FILA_34</t>
  </si>
  <si>
    <t>En visita técnica realizada a la UTP, a las obras ejecutadas según contratos de obra 5628 de 2018, se evidenció observaciones por $2.217.225.</t>
  </si>
  <si>
    <t>FILA_35</t>
  </si>
  <si>
    <t>FILA_36</t>
  </si>
  <si>
    <t>FILA_37</t>
  </si>
  <si>
    <t>La UTP, suscribió el contrato de obra 5613 el 12-10-2018, liquidado 23-11-2019, para la construcción de la Etapa N° 02 de los nuevos escenarios deportivos, en el proceso de verificación de la ejecución del contrato, se encontraron deficiencias por  $22.445.502</t>
  </si>
  <si>
    <t>Debilidades en las labores de verificación técnica en la ejecución de las actividades mencionadas</t>
  </si>
  <si>
    <t>FILA_38</t>
  </si>
  <si>
    <t>La UTP, suscribió el contrato de obra 5613 el 12-10-2018, liquidado 23-11-2019, para la construcción de la Etapa N° 02 de los nuevos escenarios deportivos, en el proceso de verificación de la ejecución del contrato, se encontraron deficiencias por  $22.445.503</t>
  </si>
  <si>
    <t>FILA_39</t>
  </si>
  <si>
    <t>La UTP, suscribió el contrato de obra 5613 el 12-10-2018, liquidado 23-11-2019, para la construcción de la Etapa N° 02 de los nuevos escenarios deportivos, en el proceso de verificación de la ejecución del contrato, se encontraron deficiencias por  $22.445.504</t>
  </si>
  <si>
    <t>FILA_40</t>
  </si>
  <si>
    <t>La UTP suscribió contrato de obra 5660-2018, liquidado el 20 09-2019. En la inspección llevada a cabo se evidenció el recibo y pago de algunos ítems que no cumplen las especificaciones técnicas estipuladas en el contrato, y pago de mayor cantidad de obra, deficiencias por valor de $3.459.523.</t>
  </si>
  <si>
    <t>Debilidades y falencias en las actividades de supervisión e interventoría, lo cual ocasionó que se recibieran y pagaran ítems sin cumplimiento de las especificaciones técnicas, mayores cantidades</t>
  </si>
  <si>
    <t>FILA_41</t>
  </si>
  <si>
    <t>FILA_42</t>
  </si>
  <si>
    <t>FILA_43</t>
  </si>
  <si>
    <t>La UTP suscribió el contrato de obra 5655-2018, liquidado 2-09-2019. En la inspección ocular llevada a cabo el día 10-03-2020, se evidenció el pago de mayores cantidades de obra, incumplimiento en especificaciones espesor vidrio. Valor $2.657.114.</t>
  </si>
  <si>
    <t>Debilidades y falencias en las actividades de interventoría y supervisión del contrato</t>
  </si>
  <si>
    <t>FILA_44</t>
  </si>
  <si>
    <t>FILA_45</t>
  </si>
  <si>
    <t>FILA_46</t>
  </si>
  <si>
    <t>La UTP suscribió el contrato de obra 5653-2018, liquidado 2-09-2019, el cual tiene por objeto: Contrato de Obra para la Adecuación funcional del espacio actual y la modificación de redes (eléctrica y de datos) de Gestión Financiera. En la inspección se evidenció el pago de mayores y menores cantidades de obra a las realmente ejecutadas, por valor de $722.000.</t>
  </si>
  <si>
    <t>Debilidades y falencias en las actividades de supervisión e interventoría, lo cual ocasiono que se pagaran mayores cantidades a las realmente ejecutadas</t>
  </si>
  <si>
    <t>FILA_47</t>
  </si>
  <si>
    <t>FILA_48</t>
  </si>
  <si>
    <t>FILA_49</t>
  </si>
  <si>
    <t>La UTP suscribió el contrato de obra 5660-2018, liquidado el 20 -09-2019. En la inspección se evidenció el recibo y pago de algunos ítems que no cumplen las especificaciones técnicas estipuladas en el contrato. Por valor de $18.787.785.</t>
  </si>
  <si>
    <t>Debilidades y falencias en las actividades de supervisión e interventoría</t>
  </si>
  <si>
    <t>FILA_50</t>
  </si>
  <si>
    <t>FILA_51</t>
  </si>
  <si>
    <t>FILA_52</t>
  </si>
  <si>
    <t>La UTP presento en Estado de Situación Financiera a 31-12-2019 un saldo por $43.287.581.096 por beneficios posempleo, debiendo presentar el valor total neto del pasivo por beneficios posempleo por $43.256.928.503</t>
  </si>
  <si>
    <t xml:space="preserve">Debilidades de control interno contable  </t>
  </si>
  <si>
    <t>Revisión del Procedimiento  establecido para la presentación de los Estados Financieros</t>
  </si>
  <si>
    <t>Actualizar los procedimientos para la presentación de los Estados Financieros.</t>
  </si>
  <si>
    <t>FILA_53</t>
  </si>
  <si>
    <t>La UTP presento en Estado de Situación Financiera a 31-12-2019 un saldo por $43.287.581.096 por beneficios posempleo, debiendo presentar el valor total neto del pasivo por beneficios posempleo por $43.256.928.504</t>
  </si>
  <si>
    <t xml:space="preserve">Documentar y adoptar las actualizaciones de los Estados Financieros </t>
  </si>
  <si>
    <t>FILA_54</t>
  </si>
  <si>
    <t>La UTP presento en Estado de Situación Financiera a 31-12-2019 un saldo por $43.287.581.096 por beneficios posempleo, debiendo presentar el valor total neto del pasivo por beneficios posempleo por $43.256.928.505</t>
  </si>
  <si>
    <t>Socializar Procedimiento establecido para la presentación de los Estados Financieros con el Grupo de Trabajo</t>
  </si>
  <si>
    <t>FILA_55</t>
  </si>
  <si>
    <t xml:space="preserve">No registró la causación de nómina pensionados,  utilizando 251410 (DB) y 251401 (CR) para cada uno de los terceros evaluados, toda vez que el libro auxiliar 251401 solo registra movimientos débitos para cada tercero. Se evidenció que dentro de 2514 manejó terceras personas jurídicas para registrar la causación de la nómina de pensionados. </t>
  </si>
  <si>
    <t>Debilidades de control y seguimiento en el procedimiento para el registro de los hechos económicos relacionados con el pasivo pensional</t>
  </si>
  <si>
    <t>Implementación de un Instructivo para la desagregación de la Nómina de Pensionados</t>
  </si>
  <si>
    <t xml:space="preserve">
Diseñar un instructivo para la contabilización de las cuentas 251410 y 251401 desagregadas tercero a tercero.</t>
  </si>
  <si>
    <t>FILA_56</t>
  </si>
  <si>
    <t>Implementar el instructivo para la contabilización de las cuentas 251410 y 251401 desagregadas tercero a tercero.</t>
  </si>
  <si>
    <t>FILA_57</t>
  </si>
  <si>
    <t>Socializar el instructivo para la contabilización de las cuentas 251410 y 251401 desagregadas tercero a tercero.</t>
  </si>
  <si>
    <t>FILA_58</t>
  </si>
  <si>
    <t>Omitió revelar en las notas explicativas a la información contable relacionado con lo siguiente: Cuentas por pagar, Beneficios posempleo. La Nota 2 denominada Grupo 12- INVERSIONES E INSTRUMENTOS DERIVADOS, se incluyeron 2 TES por $22.000.000.000 que no corresponden a este grupo sino al grupo 19 OTROS ACTIVOS.</t>
  </si>
  <si>
    <t>Debilidades en el control interno contable</t>
  </si>
  <si>
    <t xml:space="preserve"> Implementación de un procedimiento para la solicitud de la información que conforma las Notas a la Información Contable</t>
  </si>
  <si>
    <t>Establecer el Procedimiento requerido acuerdo a los parametros establecidos en la norma de la CGN,  para para la conformación de las Notas de la Información contable</t>
  </si>
  <si>
    <t>FILA_59</t>
  </si>
  <si>
    <t>Adoptar el procedimiento requerido para la solicitud de la información entregada por las dependencias para la conformación de las Notas de la Información contable.</t>
  </si>
  <si>
    <t>FILA_60</t>
  </si>
  <si>
    <t>Socializar el procedimiento requerido para la solicitud de la información entregada por las dependencias para la conformación de las Notas de la Información contable.</t>
  </si>
  <si>
    <t>FILA_61</t>
  </si>
  <si>
    <t xml:space="preserve">La UTP, no constituyó dos CXP en las vigencias anteriores por $8.160.430, a pesar de haber recibido a satisfacción los servicios contratados y de haber existido el respaldo presupuestal y disponibilidad de recursos, debiendo recurrir en la vigencia 2019, al mecanismo de pasivos exigibles – vigencias expiradas. </t>
  </si>
  <si>
    <t>Debilidades en la supervisión contractual y en los controles establecidos para el cierre presupuestal</t>
  </si>
  <si>
    <t>Actualización de Documentación interna que permita tener directrices claras sobre el pago de pasivos exigibles, vigencias expiradas y generación de cuentas por pagar</t>
  </si>
  <si>
    <t>Elaborar Propuesta actualización del estatuto presupuestal frente al tema de pasivos exigibles - vigencia expirada y cuentas por pagar</t>
  </si>
  <si>
    <t>FILA_62</t>
  </si>
  <si>
    <t xml:space="preserve">Presentar propuesta de actualización del estatuto presupuestal al equipo de Gestión Financiera y al Vicerrector Admnistrativo y Financieropara los fines pertinentes ante comité directivo </t>
  </si>
  <si>
    <t>Acta</t>
  </si>
  <si>
    <t>FILA_63</t>
  </si>
  <si>
    <t>Presentar propuesta de actualización del estatuto avalada por el comité directivo al Consejo Superior</t>
  </si>
  <si>
    <t>FILA_64</t>
  </si>
  <si>
    <t xml:space="preserve">Elaborar Propuesta de actualización de procedimiento de Pago de pasivo exigible - vigencia expirada </t>
  </si>
  <si>
    <t>FILA_65</t>
  </si>
  <si>
    <t>Remitir propuesta de procedimiento de Pago de pasivo exigible - vigencia expirada a las dependencias involucradas para su revisión y obsevaciones a Jurídica, Secretaria General, Control Interno, Gestión Contable y Jefe Financiero.</t>
  </si>
  <si>
    <t>Correo electrónico</t>
  </si>
  <si>
    <t>FILA_66</t>
  </si>
  <si>
    <t>Elaborar Propuesta de actualización de procedimiento generación de cuentas por pagar</t>
  </si>
  <si>
    <t>FILA_67</t>
  </si>
  <si>
    <t>Remitir propuesta  generación de cuentas por pagar a las dependencias involucradas para su revisión y obsevaciones a Jurídica, Control Interno, Tesorero, Gestión de presupuesto y Jefe Financiero.</t>
  </si>
  <si>
    <t>FILA_68</t>
  </si>
  <si>
    <t>Solicitar  al Sistema Integral de Gestión de incluir los procedimientos de pasivo exigible  - vigencia expirada y  generación de cuentas por pagar una vez hayan sido aprobados actualizados por los actores</t>
  </si>
  <si>
    <t xml:space="preserve">Formato de solicitud de cambio </t>
  </si>
  <si>
    <t>FILA_69</t>
  </si>
  <si>
    <t>Socializar a la comunidad universitaria sobre los cambios en la normatividad y procedimientos</t>
  </si>
  <si>
    <t>FILA_70</t>
  </si>
  <si>
    <t>Suscribió los contratos de obra 5657-2018, liquidado el 27-08-2019, Y 5843-2019, en ejecución. En la revisión documental a estudios previos, pliegos de condiciones y demás precontractuales, se evidenció que se soporta necesidad en el cumplimiento de títulos J y K de NSR10; El 5843-2019 menciona y adjunta  tabla J.4.2.1 título J de NSR 10, la cual fue suprimida.</t>
  </si>
  <si>
    <t>Debido a debilidades de control y falencias en las labores de planeación en la etapa precontractual</t>
  </si>
  <si>
    <t>Construcción de un banco de normas técnicas relacionadas con diseños de infraestructura física</t>
  </si>
  <si>
    <t xml:space="preserve">Priorizar las normas técnicas relacionadas con diseños de infraestructura física que haran parte del banco de normas </t>
  </si>
  <si>
    <t>Acta de reunión</t>
  </si>
  <si>
    <t>FILA_71</t>
  </si>
  <si>
    <t xml:space="preserve">Definir y construir el banco de normas técnicas relacionadas con diseños de infraestructura física </t>
  </si>
  <si>
    <t xml:space="preserve">Formato </t>
  </si>
  <si>
    <t>FILA_72</t>
  </si>
  <si>
    <t xml:space="preserve">Priorizar la adquisición de las normas técncias relacionadas con diseños de infraestructura física </t>
  </si>
  <si>
    <t>FILA_73</t>
  </si>
  <si>
    <t xml:space="preserve">Definir el procedimiento de uso de las normas técnicas relacionadas con diseños de infraestructura física  </t>
  </si>
  <si>
    <t>FILA_74</t>
  </si>
  <si>
    <t>En la UTP, para la vigencia 2019, se evidenció que no se dio respuesta oportuna a tres peticionarios.</t>
  </si>
  <si>
    <t>Deficiencias de control en el proceso de trámite de las peticiones que son impetradas en la UTP</t>
  </si>
  <si>
    <t>Socialización y sensibilización a los responsables del manejo de las PQRS, sobre los tiempos de respuesta al ciudadano y las implicaciones generadas</t>
  </si>
  <si>
    <t xml:space="preserve">Actualizar el Instructivo para la atención de las PQRS en el numeral "Términos para resolver las PQRS" </t>
  </si>
  <si>
    <t>FILA_75</t>
  </si>
  <si>
    <t>Programar reunión con los responsables del manejo del Sistema PQRS sobre la importancia de dar respuesta oportuna al ciudadano</t>
  </si>
  <si>
    <t>Reunión</t>
  </si>
  <si>
    <t>FILA_76</t>
  </si>
  <si>
    <t>Enviar comunicación a las dependencias responsables del manejo de Sistema PQRS sobre la importancia de dar respuesta oportuna al ciudadano</t>
  </si>
  <si>
    <t>FILA_77</t>
  </si>
  <si>
    <t>Implementación del nuevo software de PQRS y Derechos de Petición</t>
  </si>
  <si>
    <t>Realizar reuniones para revisar los ajustes en el nuevo aplicativo de PQRS</t>
  </si>
  <si>
    <t>FILA_78</t>
  </si>
  <si>
    <t>Socializar el manejo del nuevo aplicativo PQRS a las dependencias responsables y el uso adecuado del mismo.</t>
  </si>
  <si>
    <t>FILA_79</t>
  </si>
  <si>
    <t>Implementar el nuevo aplicativo de PQRS.</t>
  </si>
  <si>
    <t>Aplicativo web</t>
  </si>
  <si>
    <t>FILA_80</t>
  </si>
  <si>
    <t>Socializar el nuevo aplicativo PQRS a la comunidad en general.</t>
  </si>
  <si>
    <t>Campus Informa y Página web</t>
  </si>
  <si>
    <t>FILA_81</t>
  </si>
  <si>
    <t>La Universidad Tecnológica de Pereira, en la vigencia 2018, reconoció y pagó horas cátedra a 13 docentes por $4.975.991, cargadas al período en que se encontraba en incapacidad por enfermedad general o en licencia de maternidad o paternidad</t>
  </si>
  <si>
    <t xml:space="preserve">Debilidades en los mecanismos de control frente a la certificación de horas efectivamente laboradas, </t>
  </si>
  <si>
    <t>Directriz sobre el cumplimiento de las horas cátedra</t>
  </si>
  <si>
    <t xml:space="preserve">Conformar Comisión del Consejo Académico para estudiar el tema y proponer directriz </t>
  </si>
  <si>
    <t>'Pertenece al Plan de Mejoramiento 2019 sobre la vigencia 2018 (hallazgo 07).   Las actividades relacionadas con la accion de mejoramiento "Ajuste y divulgación del procedimiento para la certificación de horas catedra y sobrecarga" fueron reportadas como cumplidas en el informe de corte a 30 de junio de 2020</t>
  </si>
  <si>
    <t>FILA_82</t>
  </si>
  <si>
    <t xml:space="preserve">Proponer borrador de directriz, teniendo en cuenta el estatuto docente, y el PEI </t>
  </si>
  <si>
    <t>FILA_83</t>
  </si>
  <si>
    <t>Aprobar la Directriz</t>
  </si>
  <si>
    <t>Acta del Consejo Académico</t>
  </si>
  <si>
    <t>FILA_84</t>
  </si>
  <si>
    <t xml:space="preserve">Socializar la directriz </t>
  </si>
  <si>
    <t>FILA_85</t>
  </si>
  <si>
    <t>La Universidad Tecnológica de Pereira a diciembre 31 de 2018, no dio baja, ni reconoció deterioro de 2 activos por $137.066.446, los cuales se encuentran fuera de uso desde años anteriores, evidenciado mediante inspección física</t>
  </si>
  <si>
    <t>Debilidades en el control de inventarios y de compromiso por parte de los funcionarios de las distintas dependencias sobre el manejo de su cartera personal</t>
  </si>
  <si>
    <t>Implementacion de un control para la revision de los bienes por parte de los cuentadantes a través del aplicativo</t>
  </si>
  <si>
    <t>Solicitar a GTISI la implementacion de un control de verficacion semestral para los cuentadantes de los bienes a través del aplicativo de Inventario (casilla de verificacion y campo de observaciones)</t>
  </si>
  <si>
    <t>FILA_86</t>
  </si>
  <si>
    <t xml:space="preserve"> Desarrollar un modulo para validar elementos de cuentadantes</t>
  </si>
  <si>
    <t>Ajuste aplicativo</t>
  </si>
  <si>
    <t>FILA_87</t>
  </si>
  <si>
    <t xml:space="preserve">Socializar a los cuentadantes del ajuste solicitando revision periodico de bienes corregido </t>
  </si>
  <si>
    <t>FILA_88</t>
  </si>
  <si>
    <t>En la  UTP el equipo auditor realizó inspección física a los bienes muebles, evidenciando 5 bienes sin placa, incumpliendo las normas (Sistema de manufactura flexible, kit de experimentación en electrónica y automatización, Microscopio invertido marca OLYMPUS , Equipo de ultrasonido Phased Array marca Sonatest  y Máquina ruteadora CNC máquina CNC)</t>
  </si>
  <si>
    <t>FILA_89</t>
  </si>
  <si>
    <t>FILA_90</t>
  </si>
  <si>
    <t>FILA_91</t>
  </si>
  <si>
    <t xml:space="preserve">La UTP a 31 de diciembre del 2018, omitió revelar en las notas explicativas a la información contable en las cuentas Propiedad, planta y equipo y Cuentas por cobrar
</t>
  </si>
  <si>
    <t xml:space="preserve"> Implementación de un procedimiento para la solicitud de la información que conforma las Notas a la Información Contable.</t>
  </si>
  <si>
    <t>Establecer el Procedimiento de requerida acuerdo a los parametros establecidos en la norma de la CGN,  para</t>
  </si>
  <si>
    <t>Pertenece al Plan de Mejoramiento 2019 sobre la vigencia 2018 (hallazgo 12). Se incorpora dado que la accion formulada para 2019 no fue efectiva, por lo cual se adopta una nueva accion.</t>
  </si>
  <si>
    <t>FILA_92</t>
  </si>
  <si>
    <t>FILA_93</t>
  </si>
  <si>
    <t>FILA_94</t>
  </si>
  <si>
    <t>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 FASUT por $320582104 y Universidad del Tolima por $47686719</t>
  </si>
  <si>
    <t>Debilidades en la conciliación entre los módulos de contabilidad y cartera y de control interno contable</t>
  </si>
  <si>
    <t>Pertenece al Plan de Mejoramiento 2019 sobre la vigencia 2018 (hallazgo 13).  Se incorpora dado que en el informe de auditoria de la CGR se informa que la accion formulada para 2019 no fue efectiva, por lo cual se adopta una nueva accion</t>
  </si>
  <si>
    <t>FILA_95</t>
  </si>
  <si>
    <t>Pertenece al Plan de Mejoramiento 2019 sobre la vigencia 2018 (hallazgo 13).  Se incorpora dado que en el informe de auditoria de la CGR se informa que la accion formulada para 2019 no fue efectiva, por lo cual se adopta una nueva accion.</t>
  </si>
  <si>
    <t>FILA_96</t>
  </si>
  <si>
    <t>FILA_97</t>
  </si>
  <si>
    <t>La UTP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t>
  </si>
  <si>
    <t>Debilidades de control interno contable</t>
  </si>
  <si>
    <t>Pertenece al Plan de Mejoramiento 2019 sobre la vigencia 2018 (hallazgo 14). Aunque la accion formulada ya fue cumplida a 30 de junio de 2020, se incorpora al Plan 2020 dado que la accion formulada para 2019 no fue efectiva, por lo cual se adopta una nueva accion.</t>
  </si>
  <si>
    <t>FILA_98</t>
  </si>
  <si>
    <t>FILA_99</t>
  </si>
  <si>
    <t>Pertenece al Plan de Mejoramiento 2019 sobre la vigencia 2018 (hallazgo 14). Se incorpora dado que la accion formulada para 2019 no fue efectiva, por lo cual se adopta una nueva accion.</t>
  </si>
  <si>
    <t>FILA_100</t>
  </si>
  <si>
    <t>En la UTP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t>
  </si>
  <si>
    <t>Falta de seguimiento y monitoreo al proceso de matrícula financiera y de control al aplicativo de Matrícula-Programación y Software Financiero</t>
  </si>
  <si>
    <t>Actualización de perfiles de usuarios del software de liquidación de matrícula</t>
  </si>
  <si>
    <t xml:space="preserve">Remitir memorando a Gestión de Tecnologías Informáticas y Sistemas de Información </t>
  </si>
  <si>
    <t>Pertenece al Plan de Mejoramiento 2019 sobre la vigencia 2018 (hallazgo 15). Esta actividad fue reportada como cumplida en el informe de corte a 30 de junio de 2020; quedando pendiente la verificación del nuevo  rol de consulta para la liquidación de matricula financiera, por tal motivo se incorpora en el plan de mejoramiento 2020</t>
  </si>
  <si>
    <t>FILA_101</t>
  </si>
  <si>
    <t>Definir el proceso de administración de usuarios y autorizaciones para el aplicativo de liquidacion de matrícula, además de realizar los ajustes respectivos dicho aplicativo</t>
  </si>
  <si>
    <t>Ajuste a Sistemas de Información</t>
  </si>
  <si>
    <t>FILA_102</t>
  </si>
  <si>
    <t>En la UTP se evidenció que el  PDI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t>
  </si>
  <si>
    <t xml:space="preserve">Deficiencias de controles en la planeación del PDI de la Universidad, </t>
  </si>
  <si>
    <t xml:space="preserve">Formulación  de la  Politica de discapacidad UTP </t>
  </si>
  <si>
    <t>Adoptar la politica de Discapacidad mediante acto administrativo</t>
  </si>
  <si>
    <t>Acto administrativo</t>
  </si>
  <si>
    <t>Pertenece al Plan de Mejoramiento 2019 sobre la vigencia 2018 (hallazgo 16).</t>
  </si>
  <si>
    <t>FILA_103</t>
  </si>
  <si>
    <t>Divulgar la politica</t>
  </si>
  <si>
    <t>Documentos</t>
  </si>
  <si>
    <t>Se solicitó prorroga (memo 02-134-286, del 03 de diciembre de 2020) para cambiar la fecha de finalización de las actividades 1-2 y3 para el 31/03/21 - 30/04/21 -31/05/21 respectivamentey esta fue apropada en Comité ICI No. 20  del 07/12/20 e informado por Control Interno con memorando No. 02-1115-440 del 07 de diciembre de 2020.</t>
  </si>
  <si>
    <t>Se solicitó prorroga (memo 02-113-263, del 01 de diciembre de 2020) para cambiar la fecha de finalización de la actividad para el 30/04/21 y esta fue apropada en Comité ICI No 20  del 07/12/20 e informado por Control Interno con memorando 02-1115-441 del 07 de diciembre de 2020</t>
  </si>
  <si>
    <t>Se solicitó prorroga (memo 01-131-719 del 23/09/20) para cambiar la fecha de finlaización para el 30/11/20 y esta fue apropada en Comité del 28/09/20 (ver acta No 17 de 2020)  e informado por Control Interno con memorando 02-1115-361 del 29/09/20</t>
  </si>
  <si>
    <t>Se solicitó prorroga (memorandos No 02-131-885 del 12 de noviembre de 2020 No 02-131-888 del 17 de noviembre de 2020 y No. 02-131-889 del 18 de noviembre de 2020) para cambiar la fecha de finlaización para el 31/03/21 y esta fue apropada en Comité ICI del 24/11/20 (ver acta No. 19) e informado por Control Interno con memorando 02-1115-431 del 27/11/20</t>
  </si>
  <si>
    <t xml:space="preserve">
Se solicitó prorroga (memorandos No 02-131-885 del 12 de noviembre de 2020 No 02-131-888 del 17 de noviembre de 2020 y No. 02-131-889 del 18 de noviembre de 2020) para cambiar la fecha de finlaización para el 31/03/21 y esta fue apropada en Comité ICI del 24/11/20 (ver acta No 19) e informado por Control Interno con memorando 02-1115-431 del 27/11/20</t>
  </si>
  <si>
    <t>Se solicitó prorroga (memorandos No 02-131-885 del 12 de noviembre de 2020 No 02-131-888 del 17 de noviembre de 2020 y No. 02-131-889 del 18 de noviembre de 2020) para cambiar la fecha de finlaización para el 31/05/21 y esta fue apropada en Comité ICI del 24/11/20 (ver acta No. 19) e informado por Control Interno con memorando 02-1115-431 del 27/11/20</t>
  </si>
  <si>
    <t>Varias actividades relacionadas con este hallazgo fueron reportadas como cumplidas en el informe de corte a 30 de junio de 2020</t>
  </si>
  <si>
    <t>Varias actividades relacionadas con este hallazgo fueron reportadas como cumplidas en el informe de corte a 30 de junio de 2020
Se solicitó prorroga (memo No 02-1333-32 del 26 de agosto de 2020), para cambiar la fecha de finalización de la actividad No. 3 para el 25/02/21 y esta fue apropada en Comité ICI del 01/09/20 (ver acta No 15) e informado por con memo 02-1115-318 del 02/09/20</t>
  </si>
  <si>
    <t>Varias actividades relacionadas con este hallazgo fueron reportadas como cumplidas en el informe de corte a 30 de junio de 2020
Se solicitó prorroga (memo No 02-1333-32 del 26 de agosto de 2020), para cambiar la fecha de finalización de la actividad No 3 para el 25/02/21 y esta fue apropada en Comité ICI del 01/09/20 (ver acta No 15) e informado con memo 02-1115-318 del 02/09/20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</si>
</sst>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C0A]dd\-mmm\-yy;@"/>
  </numFmts>
  <fonts count="7" x14ac:knownFonts="1">
    <font>
      <sz val="11"/>
      <color indexed="8"/>
      <name val="Calibri"/>
      <family val="2"/>
      <scheme val="minor"/>
    </font>
    <font>
      <b/>
      <sz val="11"/>
      <color indexed="9"/>
      <name val="Calibri"/>
      <family val="2"/>
    </font>
    <font>
      <b/>
      <sz val="11"/>
      <color indexed="8"/>
      <name val="Calibri"/>
      <family val="2"/>
    </font>
    <font>
      <b/>
      <sz val="11"/>
      <color indexed="9"/>
      <name val="Calibri"/>
      <family val="2"/>
    </font>
    <font>
      <sz val="9"/>
      <name val="Calibri"/>
      <family val="2"/>
      <scheme val="minor"/>
    </font>
    <font>
      <sz val="9"/>
      <name val="Calibri"/>
      <family val="2"/>
    </font>
    <font>
      <sz val="10"/>
      <name val="Arial"/>
      <family val="2"/>
    </font>
  </fonts>
  <fills count="21">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26"/>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74">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xf numFmtId="0" fontId="0" fillId="0" borderId="0" xfId="0" applyAlignment="1">
      <alignment wrapText="1"/>
    </xf>
    <xf numFmtId="0" fontId="4" fillId="4" borderId="2" xfId="0" applyFont="1" applyFill="1" applyBorder="1" applyAlignment="1" applyProtection="1">
      <alignment horizontal="left" vertical="top"/>
    </xf>
    <xf numFmtId="0" fontId="4" fillId="4" borderId="6" xfId="0" applyFont="1" applyFill="1" applyBorder="1" applyAlignment="1" applyProtection="1">
      <alignment horizontal="left" vertical="top"/>
    </xf>
    <xf numFmtId="0" fontId="4"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top"/>
    </xf>
    <xf numFmtId="0" fontId="4" fillId="0" borderId="2" xfId="0" applyFont="1" applyFill="1" applyBorder="1" applyAlignment="1">
      <alignment horizontal="left" vertical="center"/>
    </xf>
    <xf numFmtId="0" fontId="5" fillId="5" borderId="2" xfId="0" applyFont="1" applyFill="1" applyBorder="1" applyAlignment="1">
      <alignment horizontal="left" vertical="center"/>
    </xf>
    <xf numFmtId="0" fontId="5" fillId="5" borderId="2" xfId="0" applyFont="1" applyFill="1" applyBorder="1" applyAlignment="1" applyProtection="1">
      <alignment horizontal="left" vertical="center"/>
    </xf>
    <xf numFmtId="0" fontId="3" fillId="2" borderId="2" xfId="0" applyFont="1" applyFill="1" applyBorder="1" applyAlignment="1">
      <alignment horizontal="left" vertical="center"/>
    </xf>
    <xf numFmtId="0" fontId="0" fillId="0" borderId="2" xfId="0" applyBorder="1" applyAlignment="1">
      <alignment horizontal="left" vertical="center"/>
    </xf>
    <xf numFmtId="0" fontId="0" fillId="3" borderId="10" xfId="0"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4" borderId="2" xfId="0" applyFont="1" applyFill="1" applyBorder="1" applyAlignment="1" applyProtection="1">
      <alignment horizontal="left" vertical="center"/>
    </xf>
    <xf numFmtId="165" fontId="4" fillId="0" borderId="2" xfId="0" applyNumberFormat="1" applyFont="1" applyBorder="1" applyAlignment="1" applyProtection="1">
      <alignment horizontal="left" vertical="center"/>
      <protection locked="0"/>
    </xf>
    <xf numFmtId="1" fontId="4" fillId="0" borderId="2" xfId="0" applyNumberFormat="1" applyFont="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0" fontId="0" fillId="0" borderId="0" xfId="0" applyAlignment="1">
      <alignment horizontal="left"/>
    </xf>
    <xf numFmtId="165" fontId="4" fillId="0" borderId="3"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top"/>
      <protection locked="0"/>
    </xf>
    <xf numFmtId="0" fontId="4" fillId="0" borderId="4" xfId="0" applyFont="1" applyBorder="1" applyAlignment="1" applyProtection="1">
      <alignment horizontal="left" vertical="center"/>
      <protection locked="0"/>
    </xf>
    <xf numFmtId="165" fontId="4" fillId="0" borderId="4" xfId="0" applyNumberFormat="1" applyFont="1" applyBorder="1" applyAlignment="1" applyProtection="1">
      <alignment horizontal="left" vertical="center"/>
      <protection locked="0"/>
    </xf>
    <xf numFmtId="165" fontId="4" fillId="0" borderId="10" xfId="0" applyNumberFormat="1" applyFont="1" applyBorder="1" applyAlignment="1" applyProtection="1">
      <alignment horizontal="left" vertical="center"/>
      <protection locked="0"/>
    </xf>
    <xf numFmtId="1" fontId="4" fillId="0" borderId="5" xfId="0" applyNumberFormat="1" applyFont="1" applyBorder="1" applyAlignment="1" applyProtection="1">
      <alignment horizontal="left" vertical="center"/>
      <protection locked="0"/>
    </xf>
    <xf numFmtId="0" fontId="4" fillId="0" borderId="7" xfId="0" applyFont="1" applyBorder="1" applyAlignment="1" applyProtection="1">
      <alignment horizontal="left" vertical="top"/>
      <protection locked="0"/>
    </xf>
    <xf numFmtId="0" fontId="4" fillId="0" borderId="7" xfId="0" applyFont="1" applyBorder="1" applyAlignment="1" applyProtection="1">
      <alignment horizontal="left" vertical="center"/>
      <protection locked="0"/>
    </xf>
    <xf numFmtId="165" fontId="4" fillId="0" borderId="7" xfId="0" applyNumberFormat="1" applyFont="1" applyBorder="1" applyAlignment="1" applyProtection="1">
      <alignment horizontal="left" vertical="center"/>
      <protection locked="0"/>
    </xf>
    <xf numFmtId="1" fontId="4" fillId="0" borderId="8" xfId="0" applyNumberFormat="1" applyFont="1" applyBorder="1" applyAlignment="1" applyProtection="1">
      <alignment horizontal="left" vertical="center"/>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center"/>
      <protection locked="0"/>
    </xf>
    <xf numFmtId="1" fontId="4" fillId="0" borderId="9" xfId="0" applyNumberFormat="1" applyFont="1" applyBorder="1" applyAlignment="1" applyProtection="1">
      <alignment horizontal="left" vertical="center"/>
      <protection locked="0"/>
    </xf>
    <xf numFmtId="0" fontId="4" fillId="5" borderId="2" xfId="0" applyFont="1" applyFill="1" applyBorder="1" applyAlignment="1">
      <alignment horizontal="left" vertical="center"/>
    </xf>
    <xf numFmtId="165" fontId="4" fillId="3" borderId="2" xfId="0" applyNumberFormat="1" applyFont="1" applyFill="1" applyBorder="1" applyAlignment="1" applyProtection="1">
      <alignment horizontal="left" vertical="center"/>
      <protection locked="0"/>
    </xf>
    <xf numFmtId="1" fontId="4" fillId="5" borderId="2" xfId="0" applyNumberFormat="1" applyFont="1" applyFill="1" applyBorder="1" applyAlignment="1">
      <alignment horizontal="left" vertical="center"/>
    </xf>
    <xf numFmtId="0" fontId="4" fillId="5" borderId="2" xfId="0" applyFont="1" applyFill="1" applyBorder="1" applyAlignment="1" applyProtection="1">
      <alignment horizontal="left" vertical="center"/>
    </xf>
    <xf numFmtId="165" fontId="4" fillId="0" borderId="2" xfId="0" applyNumberFormat="1" applyFont="1" applyFill="1" applyBorder="1" applyAlignment="1" applyProtection="1">
      <alignment horizontal="left" vertical="center"/>
      <protection locked="0"/>
    </xf>
    <xf numFmtId="1" fontId="4" fillId="0" borderId="2" xfId="0" applyNumberFormat="1" applyFont="1" applyFill="1" applyBorder="1" applyAlignment="1" applyProtection="1">
      <alignment horizontal="left" vertic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6" borderId="10" xfId="0" applyFont="1" applyFill="1" applyBorder="1" applyAlignment="1" applyProtection="1">
      <alignment horizontal="left" vertical="center"/>
      <protection locked="0"/>
    </xf>
    <xf numFmtId="0" fontId="6" fillId="7" borderId="10"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4" fillId="7" borderId="2" xfId="0" applyFont="1" applyFill="1" applyBorder="1" applyAlignment="1" applyProtection="1">
      <alignment horizontal="left" vertical="center"/>
      <protection locked="0"/>
    </xf>
    <xf numFmtId="0" fontId="4" fillId="8" borderId="2" xfId="0" applyFont="1" applyFill="1" applyBorder="1" applyAlignment="1" applyProtection="1">
      <alignment horizontal="left" vertical="center"/>
      <protection locked="0"/>
    </xf>
    <xf numFmtId="0" fontId="6" fillId="8" borderId="10" xfId="0" applyFont="1" applyFill="1" applyBorder="1" applyAlignment="1" applyProtection="1">
      <alignment horizontal="left" vertical="center"/>
      <protection locked="0"/>
    </xf>
    <xf numFmtId="0" fontId="4" fillId="9" borderId="2" xfId="0" applyFont="1" applyFill="1" applyBorder="1" applyAlignment="1" applyProtection="1">
      <alignment horizontal="left" vertical="center"/>
      <protection locked="0"/>
    </xf>
    <xf numFmtId="0" fontId="6" fillId="9" borderId="10" xfId="0" applyFont="1" applyFill="1" applyBorder="1" applyAlignment="1" applyProtection="1">
      <alignment horizontal="left" vertical="center"/>
      <protection locked="0"/>
    </xf>
    <xf numFmtId="0" fontId="4" fillId="10" borderId="2" xfId="0" applyFont="1" applyFill="1" applyBorder="1" applyAlignment="1" applyProtection="1">
      <alignment horizontal="left" vertical="center"/>
      <protection locked="0"/>
    </xf>
    <xf numFmtId="0" fontId="6" fillId="10" borderId="10"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6" fillId="11" borderId="10"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6" fillId="12" borderId="10" xfId="0" applyFont="1" applyFill="1" applyBorder="1" applyAlignment="1" applyProtection="1">
      <alignment horizontal="left" vertical="center"/>
      <protection locked="0"/>
    </xf>
    <xf numFmtId="0" fontId="4" fillId="13" borderId="2" xfId="0" applyFont="1" applyFill="1" applyBorder="1" applyAlignment="1" applyProtection="1">
      <alignment horizontal="left" vertical="center"/>
      <protection locked="0"/>
    </xf>
    <xf numFmtId="0" fontId="6" fillId="13" borderId="10" xfId="0" applyFont="1" applyFill="1" applyBorder="1" applyAlignment="1" applyProtection="1">
      <alignment horizontal="left" vertical="center"/>
      <protection locked="0"/>
    </xf>
    <xf numFmtId="0" fontId="6" fillId="14" borderId="10" xfId="0" applyFont="1" applyFill="1" applyBorder="1" applyAlignment="1" applyProtection="1">
      <alignment horizontal="left" vertical="center"/>
      <protection locked="0"/>
    </xf>
    <xf numFmtId="0" fontId="4" fillId="14" borderId="2" xfId="0" applyFont="1" applyFill="1" applyBorder="1" applyAlignment="1" applyProtection="1">
      <alignment horizontal="left" vertical="center"/>
      <protection locked="0"/>
    </xf>
    <xf numFmtId="0" fontId="4" fillId="15" borderId="2" xfId="0" applyFont="1" applyFill="1" applyBorder="1" applyAlignment="1" applyProtection="1">
      <alignment horizontal="left" vertical="center"/>
      <protection locked="0"/>
    </xf>
    <xf numFmtId="0" fontId="6" fillId="15" borderId="10" xfId="0" applyFont="1" applyFill="1" applyBorder="1" applyAlignment="1" applyProtection="1">
      <alignment horizontal="left" vertical="center"/>
      <protection locked="0"/>
    </xf>
    <xf numFmtId="0" fontId="4" fillId="16" borderId="2" xfId="0" applyFont="1" applyFill="1" applyBorder="1" applyAlignment="1" applyProtection="1">
      <alignment horizontal="left" vertical="center"/>
      <protection locked="0"/>
    </xf>
    <xf numFmtId="0" fontId="6" fillId="16" borderId="10" xfId="0" applyFont="1" applyFill="1" applyBorder="1" applyAlignment="1" applyProtection="1">
      <alignment horizontal="left" vertical="center"/>
      <protection locked="0"/>
    </xf>
    <xf numFmtId="0" fontId="4" fillId="17" borderId="2" xfId="0" applyFont="1" applyFill="1" applyBorder="1" applyAlignment="1" applyProtection="1">
      <alignment horizontal="left" vertical="center"/>
      <protection locked="0"/>
    </xf>
    <xf numFmtId="0" fontId="6" fillId="17" borderId="10" xfId="0" applyFont="1" applyFill="1" applyBorder="1" applyAlignment="1" applyProtection="1">
      <alignment horizontal="left" vertical="center"/>
      <protection locked="0"/>
    </xf>
    <xf numFmtId="0" fontId="4" fillId="18" borderId="2"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0" fontId="4" fillId="19" borderId="2" xfId="0" applyFont="1" applyFill="1" applyBorder="1" applyAlignment="1" applyProtection="1">
      <alignment horizontal="left" vertical="center"/>
      <protection locked="0"/>
    </xf>
    <xf numFmtId="0" fontId="6" fillId="19" borderId="10" xfId="0" applyFont="1" applyFill="1" applyBorder="1" applyAlignment="1" applyProtection="1">
      <alignment horizontal="left" vertical="center"/>
      <protection locked="0"/>
    </xf>
    <xf numFmtId="0" fontId="4" fillId="20" borderId="2" xfId="0" applyFont="1" applyFill="1" applyBorder="1" applyAlignment="1" applyProtection="1">
      <alignment horizontal="left" vertical="center"/>
      <protection locked="0"/>
    </xf>
    <xf numFmtId="0" fontId="6" fillId="20" borderId="10" xfId="0" applyFon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A6" sqref="A6"/>
    </sheetView>
  </sheetViews>
  <sheetFormatPr baseColWidth="10" defaultColWidth="9.140625" defaultRowHeight="15" x14ac:dyDescent="0.25"/>
  <cols>
    <col min="2" max="2" width="16" customWidth="1"/>
    <col min="3" max="3" width="13" customWidth="1"/>
    <col min="4" max="4" width="6" customWidth="1"/>
    <col min="5" max="5" width="30" customWidth="1"/>
    <col min="6" max="6" width="24" customWidth="1"/>
    <col min="7" max="7" width="22" customWidth="1"/>
    <col min="8" max="8" width="31" customWidth="1"/>
    <col min="9" max="9" width="9.140625" customWidth="1"/>
    <col min="10" max="10" width="7.140625" customWidth="1"/>
    <col min="11" max="11" width="11" customWidth="1"/>
    <col min="12" max="12" width="10.140625" customWidth="1"/>
    <col min="13" max="13" width="13.85546875" customWidth="1"/>
    <col min="14" max="14" width="9.28515625" customWidth="1"/>
    <col min="15" max="15" width="36.285156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391</v>
      </c>
    </row>
    <row r="5" spans="1:15" x14ac:dyDescent="0.25">
      <c r="B5" s="1" t="s">
        <v>6</v>
      </c>
      <c r="C5" s="2">
        <v>44196</v>
      </c>
    </row>
    <row r="6" spans="1:15" x14ac:dyDescent="0.25">
      <c r="B6" s="1" t="s">
        <v>7</v>
      </c>
      <c r="C6" s="1">
        <v>6</v>
      </c>
      <c r="D6" s="1" t="s">
        <v>8</v>
      </c>
    </row>
    <row r="8" spans="1:15" x14ac:dyDescent="0.25">
      <c r="A8" s="1" t="s">
        <v>9</v>
      </c>
      <c r="B8" s="72" t="s">
        <v>10</v>
      </c>
      <c r="C8" s="73"/>
      <c r="D8" s="73"/>
      <c r="E8" s="73"/>
      <c r="F8" s="73"/>
      <c r="G8" s="73"/>
      <c r="H8" s="73"/>
      <c r="I8" s="73"/>
      <c r="J8" s="73"/>
      <c r="K8" s="73"/>
      <c r="L8" s="73"/>
      <c r="M8" s="73"/>
      <c r="N8" s="73"/>
      <c r="O8" s="73"/>
    </row>
    <row r="9" spans="1:15" x14ac:dyDescent="0.25">
      <c r="C9" s="1">
        <v>4</v>
      </c>
      <c r="D9" s="1">
        <v>8</v>
      </c>
      <c r="E9" s="1">
        <v>12</v>
      </c>
      <c r="F9" s="1">
        <v>16</v>
      </c>
      <c r="G9" s="1">
        <v>20</v>
      </c>
      <c r="H9" s="1">
        <v>24</v>
      </c>
      <c r="I9" s="1">
        <v>28</v>
      </c>
      <c r="J9" s="1">
        <v>31</v>
      </c>
      <c r="K9" s="1">
        <v>32</v>
      </c>
      <c r="L9" s="1">
        <v>36</v>
      </c>
      <c r="M9" s="1">
        <v>40</v>
      </c>
      <c r="N9" s="1">
        <v>44</v>
      </c>
      <c r="O9" s="1">
        <v>48</v>
      </c>
    </row>
    <row r="10" spans="1:15" s="4" customFormat="1" ht="135" x14ac:dyDescent="0.25">
      <c r="C10" s="40" t="s">
        <v>11</v>
      </c>
      <c r="D10" s="40" t="s">
        <v>12</v>
      </c>
      <c r="E10" s="40" t="s">
        <v>13</v>
      </c>
      <c r="F10" s="40" t="s">
        <v>14</v>
      </c>
      <c r="G10" s="40" t="s">
        <v>15</v>
      </c>
      <c r="H10" s="40" t="s">
        <v>16</v>
      </c>
      <c r="I10" s="40" t="s">
        <v>17</v>
      </c>
      <c r="J10" s="40" t="s">
        <v>18</v>
      </c>
      <c r="K10" s="40" t="s">
        <v>19</v>
      </c>
      <c r="L10" s="40" t="s">
        <v>20</v>
      </c>
      <c r="M10" s="40" t="s">
        <v>21</v>
      </c>
      <c r="N10" s="41" t="s">
        <v>22</v>
      </c>
      <c r="O10" s="40" t="s">
        <v>23</v>
      </c>
    </row>
    <row r="11" spans="1:15" s="20" customFormat="1" x14ac:dyDescent="0.25">
      <c r="A11" s="12">
        <v>1</v>
      </c>
      <c r="B11" s="13" t="s">
        <v>24</v>
      </c>
      <c r="C11" s="14" t="s">
        <v>27</v>
      </c>
      <c r="D11" s="44">
        <v>1</v>
      </c>
      <c r="E11" s="5" t="s">
        <v>28</v>
      </c>
      <c r="F11" s="16" t="s">
        <v>29</v>
      </c>
      <c r="G11" s="16" t="s">
        <v>30</v>
      </c>
      <c r="H11" s="16" t="s">
        <v>31</v>
      </c>
      <c r="I11" s="16" t="s">
        <v>32</v>
      </c>
      <c r="J11" s="15">
        <v>1</v>
      </c>
      <c r="K11" s="17">
        <v>44044</v>
      </c>
      <c r="L11" s="17">
        <v>44255</v>
      </c>
      <c r="M11" s="18">
        <f>(L11-K11)/7</f>
        <v>30.142857142857142</v>
      </c>
      <c r="N11" s="42">
        <v>0</v>
      </c>
      <c r="O11" s="5" t="s">
        <v>25</v>
      </c>
    </row>
    <row r="12" spans="1:15" s="20" customFormat="1" x14ac:dyDescent="0.25">
      <c r="A12" s="12">
        <v>2</v>
      </c>
      <c r="B12" s="13" t="s">
        <v>33</v>
      </c>
      <c r="C12" s="14" t="s">
        <v>27</v>
      </c>
      <c r="D12" s="44">
        <v>1</v>
      </c>
      <c r="E12" s="5" t="s">
        <v>28</v>
      </c>
      <c r="F12" s="16" t="s">
        <v>29</v>
      </c>
      <c r="G12" s="16" t="s">
        <v>30</v>
      </c>
      <c r="H12" s="16" t="s">
        <v>34</v>
      </c>
      <c r="I12" s="16" t="s">
        <v>32</v>
      </c>
      <c r="J12" s="15">
        <v>1</v>
      </c>
      <c r="K12" s="17">
        <v>44256</v>
      </c>
      <c r="L12" s="17">
        <v>44316</v>
      </c>
      <c r="M12" s="18">
        <f t="shared" ref="M12:M76" si="0">(L12-K12)/7</f>
        <v>8.5714285714285712</v>
      </c>
      <c r="N12" s="42">
        <v>0</v>
      </c>
      <c r="O12" s="5"/>
    </row>
    <row r="13" spans="1:15" s="20" customFormat="1" x14ac:dyDescent="0.25">
      <c r="A13" s="12">
        <v>3</v>
      </c>
      <c r="B13" s="13" t="s">
        <v>35</v>
      </c>
      <c r="C13" s="14" t="s">
        <v>27</v>
      </c>
      <c r="D13" s="44">
        <v>1</v>
      </c>
      <c r="E13" s="5" t="s">
        <v>28</v>
      </c>
      <c r="F13" s="16" t="s">
        <v>29</v>
      </c>
      <c r="G13" s="16" t="s">
        <v>30</v>
      </c>
      <c r="H13" s="16" t="s">
        <v>36</v>
      </c>
      <c r="I13" s="16" t="s">
        <v>32</v>
      </c>
      <c r="J13" s="15">
        <v>1</v>
      </c>
      <c r="K13" s="17">
        <v>44317</v>
      </c>
      <c r="L13" s="17">
        <v>44347</v>
      </c>
      <c r="M13" s="18">
        <f t="shared" si="0"/>
        <v>4.2857142857142856</v>
      </c>
      <c r="N13" s="42">
        <v>0</v>
      </c>
      <c r="O13" s="5"/>
    </row>
    <row r="14" spans="1:15" s="20" customFormat="1" x14ac:dyDescent="0.25">
      <c r="A14" s="12">
        <v>4</v>
      </c>
      <c r="B14" s="13" t="s">
        <v>37</v>
      </c>
      <c r="C14" s="14" t="s">
        <v>27</v>
      </c>
      <c r="D14" s="45">
        <v>2</v>
      </c>
      <c r="E14" s="5" t="s">
        <v>38</v>
      </c>
      <c r="F14" s="16" t="s">
        <v>39</v>
      </c>
      <c r="G14" s="16" t="s">
        <v>40</v>
      </c>
      <c r="H14" s="16" t="s">
        <v>41</v>
      </c>
      <c r="I14" s="16" t="s">
        <v>32</v>
      </c>
      <c r="J14" s="15">
        <v>1</v>
      </c>
      <c r="K14" s="17">
        <v>44044</v>
      </c>
      <c r="L14" s="17">
        <v>44255</v>
      </c>
      <c r="M14" s="18">
        <f t="shared" si="0"/>
        <v>30.142857142857142</v>
      </c>
      <c r="N14" s="43">
        <v>0</v>
      </c>
      <c r="O14" s="5"/>
    </row>
    <row r="15" spans="1:15" s="20" customFormat="1" x14ac:dyDescent="0.25">
      <c r="A15" s="12">
        <v>5</v>
      </c>
      <c r="B15" s="13" t="s">
        <v>42</v>
      </c>
      <c r="C15" s="14" t="s">
        <v>27</v>
      </c>
      <c r="D15" s="45">
        <v>2</v>
      </c>
      <c r="E15" s="5" t="s">
        <v>38</v>
      </c>
      <c r="F15" s="16" t="s">
        <v>39</v>
      </c>
      <c r="G15" s="16" t="s">
        <v>40</v>
      </c>
      <c r="H15" s="16" t="s">
        <v>43</v>
      </c>
      <c r="I15" s="16" t="s">
        <v>32</v>
      </c>
      <c r="J15" s="15">
        <v>1</v>
      </c>
      <c r="K15" s="17">
        <v>44256</v>
      </c>
      <c r="L15" s="17">
        <v>44316</v>
      </c>
      <c r="M15" s="18">
        <f t="shared" si="0"/>
        <v>8.5714285714285712</v>
      </c>
      <c r="N15" s="43">
        <v>0</v>
      </c>
      <c r="O15" s="5"/>
    </row>
    <row r="16" spans="1:15" s="20" customFormat="1" x14ac:dyDescent="0.25">
      <c r="A16" s="12">
        <v>6</v>
      </c>
      <c r="B16" s="13" t="s">
        <v>44</v>
      </c>
      <c r="C16" s="14" t="s">
        <v>27</v>
      </c>
      <c r="D16" s="45">
        <v>2</v>
      </c>
      <c r="E16" s="5" t="s">
        <v>38</v>
      </c>
      <c r="F16" s="16" t="s">
        <v>39</v>
      </c>
      <c r="G16" s="16" t="s">
        <v>40</v>
      </c>
      <c r="H16" s="16" t="s">
        <v>45</v>
      </c>
      <c r="I16" s="16" t="s">
        <v>32</v>
      </c>
      <c r="J16" s="15">
        <v>1</v>
      </c>
      <c r="K16" s="17">
        <v>44317</v>
      </c>
      <c r="L16" s="17">
        <v>44347</v>
      </c>
      <c r="M16" s="18">
        <f t="shared" si="0"/>
        <v>4.2857142857142856</v>
      </c>
      <c r="N16" s="43">
        <v>0</v>
      </c>
      <c r="O16" s="5"/>
    </row>
    <row r="17" spans="1:15" s="20" customFormat="1" x14ac:dyDescent="0.25">
      <c r="A17" s="12">
        <v>7</v>
      </c>
      <c r="B17" s="13" t="s">
        <v>46</v>
      </c>
      <c r="C17" s="14" t="s">
        <v>27</v>
      </c>
      <c r="D17" s="46">
        <v>3</v>
      </c>
      <c r="E17" s="5" t="s">
        <v>47</v>
      </c>
      <c r="F17" s="16" t="s">
        <v>48</v>
      </c>
      <c r="G17" s="16" t="s">
        <v>49</v>
      </c>
      <c r="H17" s="16" t="s">
        <v>50</v>
      </c>
      <c r="I17" s="16" t="s">
        <v>32</v>
      </c>
      <c r="J17" s="15">
        <v>1</v>
      </c>
      <c r="K17" s="17">
        <v>44042</v>
      </c>
      <c r="L17" s="17">
        <v>44104</v>
      </c>
      <c r="M17" s="18">
        <f t="shared" si="0"/>
        <v>8.8571428571428577</v>
      </c>
      <c r="N17" s="47">
        <v>1</v>
      </c>
      <c r="O17" s="5"/>
    </row>
    <row r="18" spans="1:15" s="20" customFormat="1" x14ac:dyDescent="0.25">
      <c r="A18" s="12">
        <v>8</v>
      </c>
      <c r="B18" s="13" t="s">
        <v>51</v>
      </c>
      <c r="C18" s="14" t="s">
        <v>27</v>
      </c>
      <c r="D18" s="46">
        <v>3</v>
      </c>
      <c r="E18" s="5" t="s">
        <v>47</v>
      </c>
      <c r="F18" s="16" t="s">
        <v>48</v>
      </c>
      <c r="G18" s="16" t="s">
        <v>49</v>
      </c>
      <c r="H18" s="16" t="s">
        <v>52</v>
      </c>
      <c r="I18" s="16" t="s">
        <v>32</v>
      </c>
      <c r="J18" s="15">
        <v>1</v>
      </c>
      <c r="K18" s="17">
        <v>44042</v>
      </c>
      <c r="L18" s="17">
        <v>44104</v>
      </c>
      <c r="M18" s="18">
        <f t="shared" si="0"/>
        <v>8.8571428571428577</v>
      </c>
      <c r="N18" s="47">
        <v>1</v>
      </c>
      <c r="O18" s="5"/>
    </row>
    <row r="19" spans="1:15" s="20" customFormat="1" x14ac:dyDescent="0.25">
      <c r="A19" s="12">
        <v>9</v>
      </c>
      <c r="B19" s="13" t="s">
        <v>53</v>
      </c>
      <c r="C19" s="14" t="s">
        <v>27</v>
      </c>
      <c r="D19" s="48">
        <v>4</v>
      </c>
      <c r="E19" s="5" t="s">
        <v>54</v>
      </c>
      <c r="F19" s="16" t="s">
        <v>55</v>
      </c>
      <c r="G19" s="16" t="s">
        <v>56</v>
      </c>
      <c r="H19" s="16" t="s">
        <v>57</v>
      </c>
      <c r="I19" s="16" t="s">
        <v>32</v>
      </c>
      <c r="J19" s="15">
        <v>1</v>
      </c>
      <c r="K19" s="17">
        <v>44035</v>
      </c>
      <c r="L19" s="17">
        <v>44135</v>
      </c>
      <c r="M19" s="18">
        <f t="shared" si="0"/>
        <v>14.285714285714286</v>
      </c>
      <c r="N19" s="49">
        <v>1</v>
      </c>
      <c r="O19" s="5"/>
    </row>
    <row r="20" spans="1:15" s="20" customFormat="1" x14ac:dyDescent="0.25">
      <c r="A20" s="12">
        <v>10</v>
      </c>
      <c r="B20" s="13" t="s">
        <v>58</v>
      </c>
      <c r="C20" s="14" t="s">
        <v>27</v>
      </c>
      <c r="D20" s="48">
        <v>4</v>
      </c>
      <c r="E20" s="5" t="s">
        <v>59</v>
      </c>
      <c r="F20" s="16" t="s">
        <v>55</v>
      </c>
      <c r="G20" s="16" t="s">
        <v>60</v>
      </c>
      <c r="H20" s="16" t="s">
        <v>61</v>
      </c>
      <c r="I20" s="16" t="s">
        <v>32</v>
      </c>
      <c r="J20" s="15">
        <v>1</v>
      </c>
      <c r="K20" s="17">
        <v>44035</v>
      </c>
      <c r="L20" s="17">
        <v>44165</v>
      </c>
      <c r="M20" s="18">
        <f t="shared" si="0"/>
        <v>18.571428571428573</v>
      </c>
      <c r="N20" s="49">
        <v>1</v>
      </c>
      <c r="O20" s="5"/>
    </row>
    <row r="21" spans="1:15" s="20" customFormat="1" x14ac:dyDescent="0.25">
      <c r="A21" s="12">
        <v>11</v>
      </c>
      <c r="B21" s="13" t="s">
        <v>62</v>
      </c>
      <c r="C21" s="14" t="s">
        <v>27</v>
      </c>
      <c r="D21" s="48">
        <v>4</v>
      </c>
      <c r="E21" s="5" t="s">
        <v>63</v>
      </c>
      <c r="F21" s="16" t="s">
        <v>55</v>
      </c>
      <c r="G21" s="16" t="s">
        <v>60</v>
      </c>
      <c r="H21" s="16" t="s">
        <v>64</v>
      </c>
      <c r="I21" s="16" t="s">
        <v>32</v>
      </c>
      <c r="J21" s="15">
        <v>1</v>
      </c>
      <c r="K21" s="17">
        <v>44035</v>
      </c>
      <c r="L21" s="17">
        <v>44255</v>
      </c>
      <c r="M21" s="18">
        <f t="shared" si="0"/>
        <v>31.428571428571427</v>
      </c>
      <c r="N21" s="49">
        <v>0</v>
      </c>
      <c r="O21" s="5"/>
    </row>
    <row r="22" spans="1:15" s="20" customFormat="1" x14ac:dyDescent="0.25">
      <c r="A22" s="12">
        <v>12</v>
      </c>
      <c r="B22" s="13" t="s">
        <v>65</v>
      </c>
      <c r="C22" s="14" t="s">
        <v>27</v>
      </c>
      <c r="D22" s="48">
        <v>4</v>
      </c>
      <c r="E22" s="5" t="s">
        <v>66</v>
      </c>
      <c r="F22" s="16" t="s">
        <v>55</v>
      </c>
      <c r="G22" s="16" t="s">
        <v>67</v>
      </c>
      <c r="H22" s="16" t="s">
        <v>68</v>
      </c>
      <c r="I22" s="16" t="s">
        <v>32</v>
      </c>
      <c r="J22" s="15">
        <v>1</v>
      </c>
      <c r="K22" s="17">
        <v>44035</v>
      </c>
      <c r="L22" s="17">
        <v>44196</v>
      </c>
      <c r="M22" s="18">
        <f t="shared" si="0"/>
        <v>23</v>
      </c>
      <c r="N22" s="49">
        <v>1</v>
      </c>
      <c r="O22" s="5"/>
    </row>
    <row r="23" spans="1:15" s="20" customFormat="1" x14ac:dyDescent="0.25">
      <c r="A23" s="12">
        <v>13</v>
      </c>
      <c r="B23" s="13" t="s">
        <v>69</v>
      </c>
      <c r="C23" s="14" t="s">
        <v>27</v>
      </c>
      <c r="D23" s="50">
        <v>5</v>
      </c>
      <c r="E23" s="5" t="s">
        <v>70</v>
      </c>
      <c r="F23" s="16" t="s">
        <v>71</v>
      </c>
      <c r="G23" s="16" t="s">
        <v>72</v>
      </c>
      <c r="H23" s="16" t="s">
        <v>73</v>
      </c>
      <c r="I23" s="16" t="s">
        <v>32</v>
      </c>
      <c r="J23" s="15">
        <v>1</v>
      </c>
      <c r="K23" s="17">
        <v>44044</v>
      </c>
      <c r="L23" s="17">
        <v>44255</v>
      </c>
      <c r="M23" s="18">
        <f t="shared" si="0"/>
        <v>30.142857142857142</v>
      </c>
      <c r="N23" s="51">
        <v>0</v>
      </c>
      <c r="O23" s="5"/>
    </row>
    <row r="24" spans="1:15" s="20" customFormat="1" x14ac:dyDescent="0.25">
      <c r="A24" s="12">
        <v>14</v>
      </c>
      <c r="B24" s="13" t="s">
        <v>74</v>
      </c>
      <c r="C24" s="14" t="s">
        <v>27</v>
      </c>
      <c r="D24" s="50">
        <v>5</v>
      </c>
      <c r="E24" s="5" t="s">
        <v>70</v>
      </c>
      <c r="F24" s="16" t="s">
        <v>71</v>
      </c>
      <c r="G24" s="16" t="s">
        <v>72</v>
      </c>
      <c r="H24" s="16" t="s">
        <v>75</v>
      </c>
      <c r="I24" s="16" t="s">
        <v>32</v>
      </c>
      <c r="J24" s="15">
        <v>1</v>
      </c>
      <c r="K24" s="17">
        <v>44256</v>
      </c>
      <c r="L24" s="17">
        <v>44316</v>
      </c>
      <c r="M24" s="18">
        <f t="shared" si="0"/>
        <v>8.5714285714285712</v>
      </c>
      <c r="N24" s="51">
        <v>0</v>
      </c>
      <c r="O24" s="5"/>
    </row>
    <row r="25" spans="1:15" s="20" customFormat="1" x14ac:dyDescent="0.25">
      <c r="A25" s="12">
        <v>15</v>
      </c>
      <c r="B25" s="13" t="s">
        <v>76</v>
      </c>
      <c r="C25" s="14" t="s">
        <v>27</v>
      </c>
      <c r="D25" s="50">
        <v>5</v>
      </c>
      <c r="E25" s="5" t="s">
        <v>70</v>
      </c>
      <c r="F25" s="16" t="s">
        <v>71</v>
      </c>
      <c r="G25" s="16" t="s">
        <v>72</v>
      </c>
      <c r="H25" s="16" t="s">
        <v>77</v>
      </c>
      <c r="I25" s="16" t="s">
        <v>32</v>
      </c>
      <c r="J25" s="15">
        <v>1</v>
      </c>
      <c r="K25" s="17">
        <v>44317</v>
      </c>
      <c r="L25" s="17">
        <v>44347</v>
      </c>
      <c r="M25" s="18">
        <f t="shared" si="0"/>
        <v>4.2857142857142856</v>
      </c>
      <c r="N25" s="51">
        <v>0</v>
      </c>
      <c r="O25" s="5"/>
    </row>
    <row r="26" spans="1:15" s="20" customFormat="1" x14ac:dyDescent="0.25">
      <c r="A26" s="12">
        <v>16</v>
      </c>
      <c r="B26" s="13" t="s">
        <v>78</v>
      </c>
      <c r="C26" s="14" t="s">
        <v>27</v>
      </c>
      <c r="D26" s="50">
        <v>5</v>
      </c>
      <c r="E26" s="5" t="s">
        <v>70</v>
      </c>
      <c r="F26" s="16" t="s">
        <v>71</v>
      </c>
      <c r="G26" s="16" t="s">
        <v>79</v>
      </c>
      <c r="H26" s="16" t="s">
        <v>80</v>
      </c>
      <c r="I26" s="16" t="s">
        <v>32</v>
      </c>
      <c r="J26" s="15">
        <v>3</v>
      </c>
      <c r="K26" s="17">
        <v>44105</v>
      </c>
      <c r="L26" s="17">
        <v>44316</v>
      </c>
      <c r="M26" s="18">
        <f t="shared" si="0"/>
        <v>30.142857142857142</v>
      </c>
      <c r="N26" s="51">
        <v>0</v>
      </c>
      <c r="O26" s="5"/>
    </row>
    <row r="27" spans="1:15" s="20" customFormat="1" x14ac:dyDescent="0.25">
      <c r="A27" s="12">
        <v>17</v>
      </c>
      <c r="B27" s="13" t="s">
        <v>81</v>
      </c>
      <c r="C27" s="14" t="s">
        <v>27</v>
      </c>
      <c r="D27" s="50">
        <v>5</v>
      </c>
      <c r="E27" s="5" t="s">
        <v>70</v>
      </c>
      <c r="F27" s="16" t="s">
        <v>71</v>
      </c>
      <c r="G27" s="16" t="s">
        <v>79</v>
      </c>
      <c r="H27" s="16" t="s">
        <v>82</v>
      </c>
      <c r="I27" s="16" t="s">
        <v>32</v>
      </c>
      <c r="J27" s="15">
        <v>3</v>
      </c>
      <c r="K27" s="17">
        <v>44105</v>
      </c>
      <c r="L27" s="17">
        <v>44316</v>
      </c>
      <c r="M27" s="18">
        <f t="shared" si="0"/>
        <v>30.142857142857142</v>
      </c>
      <c r="N27" s="51">
        <v>0</v>
      </c>
      <c r="O27" s="5"/>
    </row>
    <row r="28" spans="1:15" s="20" customFormat="1" x14ac:dyDescent="0.25">
      <c r="A28" s="12">
        <v>18</v>
      </c>
      <c r="B28" s="13" t="s">
        <v>83</v>
      </c>
      <c r="C28" s="14" t="s">
        <v>27</v>
      </c>
      <c r="D28" s="52">
        <v>6</v>
      </c>
      <c r="E28" s="5" t="s">
        <v>84</v>
      </c>
      <c r="F28" s="16" t="s">
        <v>85</v>
      </c>
      <c r="G28" s="16" t="s">
        <v>86</v>
      </c>
      <c r="H28" s="16" t="s">
        <v>87</v>
      </c>
      <c r="I28" s="16" t="s">
        <v>32</v>
      </c>
      <c r="J28" s="15">
        <v>1</v>
      </c>
      <c r="K28" s="17">
        <v>44039</v>
      </c>
      <c r="L28" s="17">
        <v>44104</v>
      </c>
      <c r="M28" s="18">
        <f t="shared" si="0"/>
        <v>9.2857142857142865</v>
      </c>
      <c r="N28" s="53">
        <v>1</v>
      </c>
      <c r="O28" s="5"/>
    </row>
    <row r="29" spans="1:15" s="20" customFormat="1" x14ac:dyDescent="0.25">
      <c r="A29" s="12">
        <v>19</v>
      </c>
      <c r="B29" s="13" t="s">
        <v>88</v>
      </c>
      <c r="C29" s="14" t="s">
        <v>27</v>
      </c>
      <c r="D29" s="52">
        <v>6</v>
      </c>
      <c r="E29" s="5" t="s">
        <v>84</v>
      </c>
      <c r="F29" s="16" t="s">
        <v>85</v>
      </c>
      <c r="G29" s="16" t="s">
        <v>86</v>
      </c>
      <c r="H29" s="16" t="s">
        <v>89</v>
      </c>
      <c r="I29" s="16" t="s">
        <v>32</v>
      </c>
      <c r="J29" s="15">
        <v>1</v>
      </c>
      <c r="K29" s="17">
        <v>44039</v>
      </c>
      <c r="L29" s="17">
        <v>44104</v>
      </c>
      <c r="M29" s="18">
        <f t="shared" si="0"/>
        <v>9.2857142857142865</v>
      </c>
      <c r="N29" s="53">
        <v>1</v>
      </c>
      <c r="O29" s="5"/>
    </row>
    <row r="30" spans="1:15" s="20" customFormat="1" ht="15.75" thickBot="1" x14ac:dyDescent="0.3">
      <c r="A30" s="12">
        <v>20</v>
      </c>
      <c r="B30" s="13" t="s">
        <v>90</v>
      </c>
      <c r="C30" s="14" t="s">
        <v>27</v>
      </c>
      <c r="D30" s="52">
        <v>6</v>
      </c>
      <c r="E30" s="5" t="s">
        <v>84</v>
      </c>
      <c r="F30" s="16" t="s">
        <v>85</v>
      </c>
      <c r="G30" s="16" t="s">
        <v>86</v>
      </c>
      <c r="H30" s="16" t="s">
        <v>91</v>
      </c>
      <c r="I30" s="16" t="s">
        <v>32</v>
      </c>
      <c r="J30" s="15">
        <v>1</v>
      </c>
      <c r="K30" s="17">
        <v>44039</v>
      </c>
      <c r="L30" s="21">
        <v>44255</v>
      </c>
      <c r="M30" s="18">
        <f t="shared" si="0"/>
        <v>30.857142857142858</v>
      </c>
      <c r="N30" s="53">
        <v>1</v>
      </c>
      <c r="O30" s="5"/>
    </row>
    <row r="31" spans="1:15" s="20" customFormat="1" x14ac:dyDescent="0.25">
      <c r="A31" s="12">
        <v>21</v>
      </c>
      <c r="B31" s="13" t="s">
        <v>92</v>
      </c>
      <c r="C31" s="14" t="s">
        <v>27</v>
      </c>
      <c r="D31" s="54">
        <v>7</v>
      </c>
      <c r="E31" s="5" t="s">
        <v>93</v>
      </c>
      <c r="F31" s="16" t="s">
        <v>94</v>
      </c>
      <c r="G31" s="16" t="s">
        <v>95</v>
      </c>
      <c r="H31" s="22" t="s">
        <v>96</v>
      </c>
      <c r="I31" s="23" t="s">
        <v>32</v>
      </c>
      <c r="J31" s="23">
        <v>1</v>
      </c>
      <c r="K31" s="24">
        <v>44044</v>
      </c>
      <c r="L31" s="25">
        <v>44286</v>
      </c>
      <c r="M31" s="26">
        <f t="shared" si="0"/>
        <v>34.571428571428569</v>
      </c>
      <c r="N31" s="55">
        <v>0</v>
      </c>
      <c r="O31" s="6" t="s">
        <v>323</v>
      </c>
    </row>
    <row r="32" spans="1:15" s="20" customFormat="1" x14ac:dyDescent="0.25">
      <c r="A32" s="12">
        <v>22</v>
      </c>
      <c r="B32" s="13" t="s">
        <v>97</v>
      </c>
      <c r="C32" s="14" t="s">
        <v>27</v>
      </c>
      <c r="D32" s="54">
        <v>7</v>
      </c>
      <c r="E32" s="5" t="s">
        <v>93</v>
      </c>
      <c r="F32" s="16" t="s">
        <v>94</v>
      </c>
      <c r="G32" s="16" t="s">
        <v>95</v>
      </c>
      <c r="H32" s="27" t="s">
        <v>98</v>
      </c>
      <c r="I32" s="28" t="s">
        <v>32</v>
      </c>
      <c r="J32" s="28">
        <v>1</v>
      </c>
      <c r="K32" s="29">
        <v>44044</v>
      </c>
      <c r="L32" s="29">
        <v>44316</v>
      </c>
      <c r="M32" s="30">
        <f t="shared" si="0"/>
        <v>38.857142857142854</v>
      </c>
      <c r="N32" s="55">
        <v>0</v>
      </c>
      <c r="O32" s="6" t="s">
        <v>323</v>
      </c>
    </row>
    <row r="33" spans="1:15" s="20" customFormat="1" x14ac:dyDescent="0.25">
      <c r="A33" s="12">
        <v>23</v>
      </c>
      <c r="B33" s="13" t="s">
        <v>99</v>
      </c>
      <c r="C33" s="14" t="s">
        <v>27</v>
      </c>
      <c r="D33" s="54">
        <v>7</v>
      </c>
      <c r="E33" s="5" t="s">
        <v>93</v>
      </c>
      <c r="F33" s="16" t="s">
        <v>94</v>
      </c>
      <c r="G33" s="16" t="s">
        <v>95</v>
      </c>
      <c r="H33" s="31" t="s">
        <v>100</v>
      </c>
      <c r="I33" s="28" t="s">
        <v>32</v>
      </c>
      <c r="J33" s="28">
        <v>1</v>
      </c>
      <c r="K33" s="29">
        <v>44198</v>
      </c>
      <c r="L33" s="29">
        <v>44347</v>
      </c>
      <c r="M33" s="30">
        <f t="shared" si="0"/>
        <v>21.285714285714285</v>
      </c>
      <c r="N33" s="55">
        <v>0</v>
      </c>
      <c r="O33" s="6" t="s">
        <v>323</v>
      </c>
    </row>
    <row r="34" spans="1:15" s="20" customFormat="1" x14ac:dyDescent="0.25">
      <c r="A34" s="12">
        <v>24</v>
      </c>
      <c r="B34" s="13" t="s">
        <v>101</v>
      </c>
      <c r="C34" s="14" t="s">
        <v>27</v>
      </c>
      <c r="D34" s="54">
        <v>7</v>
      </c>
      <c r="E34" s="5" t="s">
        <v>93</v>
      </c>
      <c r="F34" s="16" t="s">
        <v>94</v>
      </c>
      <c r="G34" s="16" t="s">
        <v>95</v>
      </c>
      <c r="H34" s="32" t="s">
        <v>102</v>
      </c>
      <c r="I34" s="32" t="s">
        <v>32</v>
      </c>
      <c r="J34" s="32">
        <v>1</v>
      </c>
      <c r="K34" s="21">
        <v>44287</v>
      </c>
      <c r="L34" s="21">
        <v>44377</v>
      </c>
      <c r="M34" s="33">
        <f t="shared" si="0"/>
        <v>12.857142857142858</v>
      </c>
      <c r="N34" s="55">
        <v>0</v>
      </c>
      <c r="O34" s="6"/>
    </row>
    <row r="35" spans="1:15" s="20" customFormat="1" x14ac:dyDescent="0.25">
      <c r="A35" s="12">
        <v>25</v>
      </c>
      <c r="B35" s="13" t="s">
        <v>103</v>
      </c>
      <c r="C35" s="14" t="s">
        <v>27</v>
      </c>
      <c r="D35" s="56">
        <v>8</v>
      </c>
      <c r="E35" s="5" t="s">
        <v>104</v>
      </c>
      <c r="F35" s="16" t="s">
        <v>105</v>
      </c>
      <c r="G35" s="16" t="s">
        <v>106</v>
      </c>
      <c r="H35" s="16" t="s">
        <v>107</v>
      </c>
      <c r="I35" s="16" t="s">
        <v>32</v>
      </c>
      <c r="J35" s="15">
        <v>4</v>
      </c>
      <c r="K35" s="17">
        <v>44042</v>
      </c>
      <c r="L35" s="17">
        <v>44285</v>
      </c>
      <c r="M35" s="18">
        <f t="shared" si="0"/>
        <v>34.714285714285715</v>
      </c>
      <c r="N35" s="57">
        <v>0</v>
      </c>
      <c r="O35" s="5"/>
    </row>
    <row r="36" spans="1:15" s="20" customFormat="1" x14ac:dyDescent="0.25">
      <c r="A36" s="12">
        <v>26</v>
      </c>
      <c r="B36" s="13" t="s">
        <v>108</v>
      </c>
      <c r="C36" s="14" t="s">
        <v>27</v>
      </c>
      <c r="D36" s="56">
        <v>8</v>
      </c>
      <c r="E36" s="5" t="s">
        <v>104</v>
      </c>
      <c r="F36" s="16" t="s">
        <v>105</v>
      </c>
      <c r="G36" s="16" t="s">
        <v>109</v>
      </c>
      <c r="H36" s="16" t="s">
        <v>110</v>
      </c>
      <c r="I36" s="16" t="s">
        <v>32</v>
      </c>
      <c r="J36" s="15">
        <v>1</v>
      </c>
      <c r="K36" s="17">
        <v>44042</v>
      </c>
      <c r="L36" s="17">
        <v>44104</v>
      </c>
      <c r="M36" s="18">
        <f t="shared" si="0"/>
        <v>8.8571428571428577</v>
      </c>
      <c r="N36" s="57">
        <v>1</v>
      </c>
      <c r="O36" s="5"/>
    </row>
    <row r="37" spans="1:15" s="20" customFormat="1" x14ac:dyDescent="0.25">
      <c r="A37" s="12">
        <v>27</v>
      </c>
      <c r="B37" s="13" t="s">
        <v>111</v>
      </c>
      <c r="C37" s="14" t="s">
        <v>27</v>
      </c>
      <c r="D37" s="56">
        <v>8</v>
      </c>
      <c r="E37" s="5" t="s">
        <v>104</v>
      </c>
      <c r="F37" s="16" t="s">
        <v>105</v>
      </c>
      <c r="G37" s="16" t="s">
        <v>112</v>
      </c>
      <c r="H37" s="16" t="s">
        <v>113</v>
      </c>
      <c r="I37" s="16" t="s">
        <v>114</v>
      </c>
      <c r="J37" s="15">
        <v>1</v>
      </c>
      <c r="K37" s="17">
        <v>44053</v>
      </c>
      <c r="L37" s="17">
        <v>44196</v>
      </c>
      <c r="M37" s="18">
        <f t="shared" si="0"/>
        <v>20.428571428571427</v>
      </c>
      <c r="N37" s="57">
        <v>1</v>
      </c>
      <c r="O37" s="5"/>
    </row>
    <row r="38" spans="1:15" s="20" customFormat="1" x14ac:dyDescent="0.25">
      <c r="A38" s="12">
        <v>28</v>
      </c>
      <c r="B38" s="13" t="s">
        <v>115</v>
      </c>
      <c r="C38" s="14" t="s">
        <v>27</v>
      </c>
      <c r="D38" s="59">
        <v>9</v>
      </c>
      <c r="E38" s="5" t="s">
        <v>116</v>
      </c>
      <c r="F38" s="16" t="s">
        <v>117</v>
      </c>
      <c r="G38" s="16" t="s">
        <v>118</v>
      </c>
      <c r="H38" s="16" t="s">
        <v>119</v>
      </c>
      <c r="I38" s="16" t="s">
        <v>32</v>
      </c>
      <c r="J38" s="15">
        <v>1</v>
      </c>
      <c r="K38" s="17">
        <v>44042</v>
      </c>
      <c r="L38" s="17">
        <v>44165</v>
      </c>
      <c r="M38" s="18">
        <f t="shared" si="0"/>
        <v>17.571428571428573</v>
      </c>
      <c r="N38" s="58">
        <v>1</v>
      </c>
      <c r="O38" s="5"/>
    </row>
    <row r="39" spans="1:15" s="20" customFormat="1" x14ac:dyDescent="0.25">
      <c r="A39" s="12">
        <v>29</v>
      </c>
      <c r="B39" s="13" t="s">
        <v>120</v>
      </c>
      <c r="C39" s="14" t="s">
        <v>27</v>
      </c>
      <c r="D39" s="59">
        <v>9</v>
      </c>
      <c r="E39" s="5" t="s">
        <v>116</v>
      </c>
      <c r="F39" s="16" t="s">
        <v>117</v>
      </c>
      <c r="G39" s="16" t="s">
        <v>121</v>
      </c>
      <c r="H39" s="16" t="s">
        <v>122</v>
      </c>
      <c r="I39" s="16" t="s">
        <v>32</v>
      </c>
      <c r="J39" s="15">
        <v>1</v>
      </c>
      <c r="K39" s="17">
        <v>44042</v>
      </c>
      <c r="L39" s="17">
        <v>44165</v>
      </c>
      <c r="M39" s="18">
        <f t="shared" si="0"/>
        <v>17.571428571428573</v>
      </c>
      <c r="N39" s="58">
        <v>1</v>
      </c>
      <c r="O39" s="5"/>
    </row>
    <row r="40" spans="1:15" s="20" customFormat="1" x14ac:dyDescent="0.25">
      <c r="A40" s="12">
        <v>30</v>
      </c>
      <c r="B40" s="13" t="s">
        <v>123</v>
      </c>
      <c r="C40" s="14" t="s">
        <v>27</v>
      </c>
      <c r="D40" s="59">
        <v>9</v>
      </c>
      <c r="E40" s="5" t="s">
        <v>116</v>
      </c>
      <c r="F40" s="16" t="s">
        <v>117</v>
      </c>
      <c r="G40" s="16" t="s">
        <v>124</v>
      </c>
      <c r="H40" s="16" t="s">
        <v>125</v>
      </c>
      <c r="I40" s="16" t="s">
        <v>32</v>
      </c>
      <c r="J40" s="15">
        <v>1</v>
      </c>
      <c r="K40" s="17">
        <v>44042</v>
      </c>
      <c r="L40" s="17">
        <v>44165</v>
      </c>
      <c r="M40" s="18">
        <f t="shared" si="0"/>
        <v>17.571428571428573</v>
      </c>
      <c r="N40" s="58">
        <v>1</v>
      </c>
      <c r="O40" s="5"/>
    </row>
    <row r="41" spans="1:15" s="20" customFormat="1" x14ac:dyDescent="0.25">
      <c r="A41" s="12">
        <v>31</v>
      </c>
      <c r="B41" s="13" t="s">
        <v>126</v>
      </c>
      <c r="C41" s="14" t="s">
        <v>27</v>
      </c>
      <c r="D41" s="60">
        <v>10</v>
      </c>
      <c r="E41" s="5" t="s">
        <v>127</v>
      </c>
      <c r="F41" s="16" t="s">
        <v>128</v>
      </c>
      <c r="G41" s="16" t="s">
        <v>129</v>
      </c>
      <c r="H41" s="16" t="s">
        <v>130</v>
      </c>
      <c r="I41" s="16" t="s">
        <v>131</v>
      </c>
      <c r="J41" s="15">
        <v>4</v>
      </c>
      <c r="K41" s="17">
        <v>44044</v>
      </c>
      <c r="L41" s="17">
        <v>44165</v>
      </c>
      <c r="M41" s="18">
        <f t="shared" si="0"/>
        <v>17.285714285714285</v>
      </c>
      <c r="N41" s="61">
        <v>4</v>
      </c>
      <c r="O41" s="5"/>
    </row>
    <row r="42" spans="1:15" s="20" customFormat="1" x14ac:dyDescent="0.25">
      <c r="A42" s="12">
        <v>32</v>
      </c>
      <c r="B42" s="13" t="s">
        <v>132</v>
      </c>
      <c r="C42" s="14" t="s">
        <v>27</v>
      </c>
      <c r="D42" s="60">
        <v>10</v>
      </c>
      <c r="E42" s="5" t="s">
        <v>127</v>
      </c>
      <c r="F42" s="16" t="s">
        <v>128</v>
      </c>
      <c r="G42" s="16" t="s">
        <v>129</v>
      </c>
      <c r="H42" s="16" t="s">
        <v>133</v>
      </c>
      <c r="I42" s="16" t="s">
        <v>134</v>
      </c>
      <c r="J42" s="15">
        <v>1</v>
      </c>
      <c r="K42" s="17">
        <v>44165</v>
      </c>
      <c r="L42" s="17">
        <v>44316</v>
      </c>
      <c r="M42" s="18">
        <f t="shared" si="0"/>
        <v>21.571428571428573</v>
      </c>
      <c r="N42" s="61">
        <v>0</v>
      </c>
      <c r="O42" s="5"/>
    </row>
    <row r="43" spans="1:15" s="20" customFormat="1" x14ac:dyDescent="0.25">
      <c r="A43" s="12">
        <v>33</v>
      </c>
      <c r="B43" s="13" t="s">
        <v>135</v>
      </c>
      <c r="C43" s="14" t="s">
        <v>27</v>
      </c>
      <c r="D43" s="60">
        <v>10</v>
      </c>
      <c r="E43" s="5" t="s">
        <v>127</v>
      </c>
      <c r="F43" s="16" t="s">
        <v>128</v>
      </c>
      <c r="G43" s="16" t="s">
        <v>129</v>
      </c>
      <c r="H43" s="16" t="s">
        <v>136</v>
      </c>
      <c r="I43" s="16" t="s">
        <v>137</v>
      </c>
      <c r="J43" s="15">
        <v>2</v>
      </c>
      <c r="K43" s="17">
        <v>44317</v>
      </c>
      <c r="L43" s="17">
        <v>44347</v>
      </c>
      <c r="M43" s="18">
        <f t="shared" si="0"/>
        <v>4.2857142857142856</v>
      </c>
      <c r="N43" s="61">
        <v>0</v>
      </c>
      <c r="O43" s="5"/>
    </row>
    <row r="44" spans="1:15" s="20" customFormat="1" x14ac:dyDescent="0.25">
      <c r="A44" s="12">
        <v>34</v>
      </c>
      <c r="B44" s="13" t="s">
        <v>138</v>
      </c>
      <c r="C44" s="14" t="s">
        <v>27</v>
      </c>
      <c r="D44" s="45">
        <v>11</v>
      </c>
      <c r="E44" s="5" t="s">
        <v>139</v>
      </c>
      <c r="F44" s="16" t="s">
        <v>128</v>
      </c>
      <c r="G44" s="16" t="s">
        <v>129</v>
      </c>
      <c r="H44" s="16" t="s">
        <v>130</v>
      </c>
      <c r="I44" s="16" t="s">
        <v>131</v>
      </c>
      <c r="J44" s="15">
        <v>4</v>
      </c>
      <c r="K44" s="17">
        <v>44044</v>
      </c>
      <c r="L44" s="17">
        <v>44165</v>
      </c>
      <c r="M44" s="18">
        <f t="shared" si="0"/>
        <v>17.285714285714285</v>
      </c>
      <c r="N44" s="43">
        <v>4</v>
      </c>
      <c r="O44" s="5"/>
    </row>
    <row r="45" spans="1:15" s="20" customFormat="1" x14ac:dyDescent="0.25">
      <c r="A45" s="12">
        <v>35</v>
      </c>
      <c r="B45" s="13" t="s">
        <v>140</v>
      </c>
      <c r="C45" s="14" t="s">
        <v>27</v>
      </c>
      <c r="D45" s="45">
        <v>11</v>
      </c>
      <c r="E45" s="5" t="s">
        <v>139</v>
      </c>
      <c r="F45" s="16" t="s">
        <v>128</v>
      </c>
      <c r="G45" s="16" t="s">
        <v>129</v>
      </c>
      <c r="H45" s="16" t="s">
        <v>133</v>
      </c>
      <c r="I45" s="16" t="s">
        <v>134</v>
      </c>
      <c r="J45" s="15">
        <v>1</v>
      </c>
      <c r="K45" s="17">
        <v>44165</v>
      </c>
      <c r="L45" s="17">
        <v>44316</v>
      </c>
      <c r="M45" s="18">
        <f t="shared" si="0"/>
        <v>21.571428571428573</v>
      </c>
      <c r="N45" s="43">
        <v>0</v>
      </c>
      <c r="O45" s="5"/>
    </row>
    <row r="46" spans="1:15" s="20" customFormat="1" x14ac:dyDescent="0.25">
      <c r="A46" s="12">
        <v>36</v>
      </c>
      <c r="B46" s="13" t="s">
        <v>141</v>
      </c>
      <c r="C46" s="14" t="s">
        <v>27</v>
      </c>
      <c r="D46" s="45">
        <v>11</v>
      </c>
      <c r="E46" s="5" t="s">
        <v>139</v>
      </c>
      <c r="F46" s="16" t="s">
        <v>128</v>
      </c>
      <c r="G46" s="16" t="s">
        <v>129</v>
      </c>
      <c r="H46" s="16" t="s">
        <v>136</v>
      </c>
      <c r="I46" s="16" t="s">
        <v>137</v>
      </c>
      <c r="J46" s="15">
        <v>2</v>
      </c>
      <c r="K46" s="17">
        <v>44317</v>
      </c>
      <c r="L46" s="17">
        <v>44347</v>
      </c>
      <c r="M46" s="18">
        <f t="shared" si="0"/>
        <v>4.2857142857142856</v>
      </c>
      <c r="N46" s="43">
        <v>0</v>
      </c>
      <c r="O46" s="5"/>
    </row>
    <row r="47" spans="1:15" s="20" customFormat="1" x14ac:dyDescent="0.25">
      <c r="A47" s="12">
        <v>37</v>
      </c>
      <c r="B47" s="13" t="s">
        <v>142</v>
      </c>
      <c r="C47" s="14" t="s">
        <v>27</v>
      </c>
      <c r="D47" s="45">
        <v>12</v>
      </c>
      <c r="E47" s="5" t="s">
        <v>143</v>
      </c>
      <c r="F47" s="16" t="s">
        <v>144</v>
      </c>
      <c r="G47" s="16" t="s">
        <v>129</v>
      </c>
      <c r="H47" s="16" t="s">
        <v>130</v>
      </c>
      <c r="I47" s="16" t="s">
        <v>131</v>
      </c>
      <c r="J47" s="15">
        <v>4</v>
      </c>
      <c r="K47" s="17">
        <v>44044</v>
      </c>
      <c r="L47" s="17">
        <v>44165</v>
      </c>
      <c r="M47" s="18">
        <f t="shared" si="0"/>
        <v>17.285714285714285</v>
      </c>
      <c r="N47" s="43">
        <v>4</v>
      </c>
      <c r="O47" s="5"/>
    </row>
    <row r="48" spans="1:15" s="20" customFormat="1" x14ac:dyDescent="0.25">
      <c r="A48" s="12">
        <v>38</v>
      </c>
      <c r="B48" s="13" t="s">
        <v>145</v>
      </c>
      <c r="C48" s="14" t="s">
        <v>27</v>
      </c>
      <c r="D48" s="45">
        <v>12</v>
      </c>
      <c r="E48" s="5" t="s">
        <v>146</v>
      </c>
      <c r="F48" s="16" t="s">
        <v>144</v>
      </c>
      <c r="G48" s="16" t="s">
        <v>129</v>
      </c>
      <c r="H48" s="16" t="s">
        <v>133</v>
      </c>
      <c r="I48" s="16" t="s">
        <v>134</v>
      </c>
      <c r="J48" s="15">
        <v>1</v>
      </c>
      <c r="K48" s="17">
        <v>44165</v>
      </c>
      <c r="L48" s="17">
        <v>44316</v>
      </c>
      <c r="M48" s="18">
        <f t="shared" si="0"/>
        <v>21.571428571428573</v>
      </c>
      <c r="N48" s="43">
        <v>0</v>
      </c>
      <c r="O48" s="5"/>
    </row>
    <row r="49" spans="1:15" s="20" customFormat="1" x14ac:dyDescent="0.25">
      <c r="A49" s="12">
        <v>39</v>
      </c>
      <c r="B49" s="13" t="s">
        <v>147</v>
      </c>
      <c r="C49" s="14" t="s">
        <v>27</v>
      </c>
      <c r="D49" s="45">
        <v>12</v>
      </c>
      <c r="E49" s="5" t="s">
        <v>148</v>
      </c>
      <c r="F49" s="16" t="s">
        <v>144</v>
      </c>
      <c r="G49" s="16" t="s">
        <v>129</v>
      </c>
      <c r="H49" s="16" t="s">
        <v>136</v>
      </c>
      <c r="I49" s="16" t="s">
        <v>137</v>
      </c>
      <c r="J49" s="15">
        <v>2</v>
      </c>
      <c r="K49" s="17">
        <v>44317</v>
      </c>
      <c r="L49" s="17">
        <v>44347</v>
      </c>
      <c r="M49" s="18">
        <f t="shared" si="0"/>
        <v>4.2857142857142856</v>
      </c>
      <c r="N49" s="43">
        <v>0</v>
      </c>
      <c r="O49" s="5"/>
    </row>
    <row r="50" spans="1:15" s="20" customFormat="1" x14ac:dyDescent="0.25">
      <c r="A50" s="12">
        <v>40</v>
      </c>
      <c r="B50" s="13" t="s">
        <v>149</v>
      </c>
      <c r="C50" s="14" t="s">
        <v>27</v>
      </c>
      <c r="D50" s="48">
        <v>13</v>
      </c>
      <c r="E50" s="5" t="s">
        <v>150</v>
      </c>
      <c r="F50" s="16" t="s">
        <v>151</v>
      </c>
      <c r="G50" s="16" t="s">
        <v>129</v>
      </c>
      <c r="H50" s="16" t="s">
        <v>130</v>
      </c>
      <c r="I50" s="16" t="s">
        <v>131</v>
      </c>
      <c r="J50" s="15">
        <v>4</v>
      </c>
      <c r="K50" s="17">
        <v>44044</v>
      </c>
      <c r="L50" s="17">
        <v>44165</v>
      </c>
      <c r="M50" s="18">
        <f t="shared" si="0"/>
        <v>17.285714285714285</v>
      </c>
      <c r="N50" s="49">
        <v>4</v>
      </c>
      <c r="O50" s="5"/>
    </row>
    <row r="51" spans="1:15" s="20" customFormat="1" x14ac:dyDescent="0.25">
      <c r="A51" s="12">
        <v>41</v>
      </c>
      <c r="B51" s="13" t="s">
        <v>152</v>
      </c>
      <c r="C51" s="14" t="s">
        <v>27</v>
      </c>
      <c r="D51" s="48">
        <v>13</v>
      </c>
      <c r="E51" s="5" t="s">
        <v>150</v>
      </c>
      <c r="F51" s="16" t="s">
        <v>151</v>
      </c>
      <c r="G51" s="16" t="s">
        <v>129</v>
      </c>
      <c r="H51" s="16" t="s">
        <v>133</v>
      </c>
      <c r="I51" s="16" t="s">
        <v>134</v>
      </c>
      <c r="J51" s="15">
        <v>1</v>
      </c>
      <c r="K51" s="17">
        <v>44165</v>
      </c>
      <c r="L51" s="17">
        <v>44316</v>
      </c>
      <c r="M51" s="18">
        <f t="shared" si="0"/>
        <v>21.571428571428573</v>
      </c>
      <c r="N51" s="49">
        <v>0</v>
      </c>
      <c r="O51" s="5"/>
    </row>
    <row r="52" spans="1:15" s="20" customFormat="1" x14ac:dyDescent="0.25">
      <c r="A52" s="12">
        <v>42</v>
      </c>
      <c r="B52" s="13" t="s">
        <v>153</v>
      </c>
      <c r="C52" s="14" t="s">
        <v>27</v>
      </c>
      <c r="D52" s="48">
        <v>13</v>
      </c>
      <c r="E52" s="5" t="s">
        <v>150</v>
      </c>
      <c r="F52" s="16" t="s">
        <v>151</v>
      </c>
      <c r="G52" s="16" t="s">
        <v>129</v>
      </c>
      <c r="H52" s="16" t="s">
        <v>136</v>
      </c>
      <c r="I52" s="16" t="s">
        <v>137</v>
      </c>
      <c r="J52" s="15">
        <v>2</v>
      </c>
      <c r="K52" s="17">
        <v>44317</v>
      </c>
      <c r="L52" s="17">
        <v>44347</v>
      </c>
      <c r="M52" s="18">
        <f t="shared" si="0"/>
        <v>4.2857142857142856</v>
      </c>
      <c r="N52" s="49">
        <v>0</v>
      </c>
      <c r="O52" s="5"/>
    </row>
    <row r="53" spans="1:15" s="20" customFormat="1" x14ac:dyDescent="0.25">
      <c r="A53" s="12">
        <v>43</v>
      </c>
      <c r="B53" s="13" t="s">
        <v>154</v>
      </c>
      <c r="C53" s="14" t="s">
        <v>27</v>
      </c>
      <c r="D53" s="62">
        <v>14</v>
      </c>
      <c r="E53" s="5" t="s">
        <v>155</v>
      </c>
      <c r="F53" s="16" t="s">
        <v>156</v>
      </c>
      <c r="G53" s="16" t="s">
        <v>129</v>
      </c>
      <c r="H53" s="16" t="s">
        <v>130</v>
      </c>
      <c r="I53" s="16" t="s">
        <v>131</v>
      </c>
      <c r="J53" s="15">
        <v>4</v>
      </c>
      <c r="K53" s="17">
        <v>44044</v>
      </c>
      <c r="L53" s="17">
        <v>44165</v>
      </c>
      <c r="M53" s="18">
        <f t="shared" si="0"/>
        <v>17.285714285714285</v>
      </c>
      <c r="N53" s="63">
        <v>4</v>
      </c>
      <c r="O53" s="5"/>
    </row>
    <row r="54" spans="1:15" s="20" customFormat="1" x14ac:dyDescent="0.25">
      <c r="A54" s="12">
        <v>44</v>
      </c>
      <c r="B54" s="13" t="s">
        <v>157</v>
      </c>
      <c r="C54" s="14" t="s">
        <v>27</v>
      </c>
      <c r="D54" s="62">
        <v>14</v>
      </c>
      <c r="E54" s="5" t="s">
        <v>155</v>
      </c>
      <c r="F54" s="16" t="s">
        <v>156</v>
      </c>
      <c r="G54" s="16" t="s">
        <v>129</v>
      </c>
      <c r="H54" s="16" t="s">
        <v>133</v>
      </c>
      <c r="I54" s="16" t="s">
        <v>134</v>
      </c>
      <c r="J54" s="15">
        <v>1</v>
      </c>
      <c r="K54" s="17">
        <v>44165</v>
      </c>
      <c r="L54" s="17">
        <v>44316</v>
      </c>
      <c r="M54" s="18">
        <f t="shared" si="0"/>
        <v>21.571428571428573</v>
      </c>
      <c r="N54" s="63">
        <v>0</v>
      </c>
      <c r="O54" s="5"/>
    </row>
    <row r="55" spans="1:15" s="20" customFormat="1" x14ac:dyDescent="0.25">
      <c r="A55" s="12">
        <v>45</v>
      </c>
      <c r="B55" s="13" t="s">
        <v>158</v>
      </c>
      <c r="C55" s="14" t="s">
        <v>27</v>
      </c>
      <c r="D55" s="62">
        <v>14</v>
      </c>
      <c r="E55" s="5" t="s">
        <v>155</v>
      </c>
      <c r="F55" s="16" t="s">
        <v>156</v>
      </c>
      <c r="G55" s="16" t="s">
        <v>129</v>
      </c>
      <c r="H55" s="16" t="s">
        <v>136</v>
      </c>
      <c r="I55" s="16" t="s">
        <v>137</v>
      </c>
      <c r="J55" s="15">
        <v>2</v>
      </c>
      <c r="K55" s="17">
        <v>44317</v>
      </c>
      <c r="L55" s="17">
        <v>44347</v>
      </c>
      <c r="M55" s="18">
        <f t="shared" si="0"/>
        <v>4.2857142857142856</v>
      </c>
      <c r="N55" s="63">
        <v>0</v>
      </c>
      <c r="O55" s="5"/>
    </row>
    <row r="56" spans="1:15" s="20" customFormat="1" x14ac:dyDescent="0.25">
      <c r="A56" s="12">
        <v>46</v>
      </c>
      <c r="B56" s="13" t="s">
        <v>159</v>
      </c>
      <c r="C56" s="14" t="s">
        <v>27</v>
      </c>
      <c r="D56" s="54">
        <v>15</v>
      </c>
      <c r="E56" s="5" t="s">
        <v>160</v>
      </c>
      <c r="F56" s="16" t="s">
        <v>161</v>
      </c>
      <c r="G56" s="16" t="s">
        <v>129</v>
      </c>
      <c r="H56" s="16" t="s">
        <v>130</v>
      </c>
      <c r="I56" s="16" t="s">
        <v>131</v>
      </c>
      <c r="J56" s="15">
        <v>4</v>
      </c>
      <c r="K56" s="17">
        <v>44044</v>
      </c>
      <c r="L56" s="17">
        <v>44165</v>
      </c>
      <c r="M56" s="18">
        <f t="shared" si="0"/>
        <v>17.285714285714285</v>
      </c>
      <c r="N56" s="55">
        <v>4</v>
      </c>
      <c r="O56" s="5"/>
    </row>
    <row r="57" spans="1:15" s="20" customFormat="1" x14ac:dyDescent="0.25">
      <c r="A57" s="12">
        <v>47</v>
      </c>
      <c r="B57" s="13" t="s">
        <v>162</v>
      </c>
      <c r="C57" s="14" t="s">
        <v>27</v>
      </c>
      <c r="D57" s="54">
        <v>15</v>
      </c>
      <c r="E57" s="5" t="s">
        <v>160</v>
      </c>
      <c r="F57" s="16" t="s">
        <v>161</v>
      </c>
      <c r="G57" s="16" t="s">
        <v>129</v>
      </c>
      <c r="H57" s="16" t="s">
        <v>133</v>
      </c>
      <c r="I57" s="16" t="s">
        <v>134</v>
      </c>
      <c r="J57" s="15">
        <v>1</v>
      </c>
      <c r="K57" s="17">
        <v>44165</v>
      </c>
      <c r="L57" s="17">
        <v>44316</v>
      </c>
      <c r="M57" s="18">
        <f t="shared" si="0"/>
        <v>21.571428571428573</v>
      </c>
      <c r="N57" s="55">
        <v>0</v>
      </c>
      <c r="O57" s="5"/>
    </row>
    <row r="58" spans="1:15" s="20" customFormat="1" x14ac:dyDescent="0.25">
      <c r="A58" s="12">
        <v>48</v>
      </c>
      <c r="B58" s="13" t="s">
        <v>163</v>
      </c>
      <c r="C58" s="14" t="s">
        <v>27</v>
      </c>
      <c r="D58" s="54">
        <v>15</v>
      </c>
      <c r="E58" s="5" t="s">
        <v>160</v>
      </c>
      <c r="F58" s="16" t="s">
        <v>161</v>
      </c>
      <c r="G58" s="16" t="s">
        <v>129</v>
      </c>
      <c r="H58" s="16" t="s">
        <v>136</v>
      </c>
      <c r="I58" s="16" t="s">
        <v>137</v>
      </c>
      <c r="J58" s="15">
        <v>2</v>
      </c>
      <c r="K58" s="17">
        <v>44317</v>
      </c>
      <c r="L58" s="17">
        <v>44347</v>
      </c>
      <c r="M58" s="18">
        <f t="shared" si="0"/>
        <v>4.2857142857142856</v>
      </c>
      <c r="N58" s="55">
        <v>0</v>
      </c>
      <c r="O58" s="5"/>
    </row>
    <row r="59" spans="1:15" s="20" customFormat="1" x14ac:dyDescent="0.25">
      <c r="A59" s="12">
        <v>49</v>
      </c>
      <c r="B59" s="13" t="s">
        <v>164</v>
      </c>
      <c r="C59" s="14" t="s">
        <v>27</v>
      </c>
      <c r="D59" s="64">
        <v>16</v>
      </c>
      <c r="E59" s="5" t="s">
        <v>165</v>
      </c>
      <c r="F59" s="16" t="s">
        <v>166</v>
      </c>
      <c r="G59" s="16" t="s">
        <v>129</v>
      </c>
      <c r="H59" s="16" t="s">
        <v>130</v>
      </c>
      <c r="I59" s="16" t="s">
        <v>131</v>
      </c>
      <c r="J59" s="15">
        <v>4</v>
      </c>
      <c r="K59" s="17">
        <v>44044</v>
      </c>
      <c r="L59" s="17">
        <v>44165</v>
      </c>
      <c r="M59" s="18">
        <f t="shared" si="0"/>
        <v>17.285714285714285</v>
      </c>
      <c r="N59" s="65">
        <v>4</v>
      </c>
      <c r="O59" s="5"/>
    </row>
    <row r="60" spans="1:15" s="20" customFormat="1" x14ac:dyDescent="0.25">
      <c r="A60" s="12">
        <v>50</v>
      </c>
      <c r="B60" s="13" t="s">
        <v>167</v>
      </c>
      <c r="C60" s="14" t="s">
        <v>27</v>
      </c>
      <c r="D60" s="64">
        <v>16</v>
      </c>
      <c r="E60" s="5" t="s">
        <v>165</v>
      </c>
      <c r="F60" s="16" t="s">
        <v>166</v>
      </c>
      <c r="G60" s="16" t="s">
        <v>129</v>
      </c>
      <c r="H60" s="16" t="s">
        <v>133</v>
      </c>
      <c r="I60" s="16" t="s">
        <v>134</v>
      </c>
      <c r="J60" s="15">
        <v>1</v>
      </c>
      <c r="K60" s="17">
        <v>44165</v>
      </c>
      <c r="L60" s="17">
        <v>44316</v>
      </c>
      <c r="M60" s="18">
        <f t="shared" si="0"/>
        <v>21.571428571428573</v>
      </c>
      <c r="N60" s="65">
        <v>0</v>
      </c>
      <c r="O60" s="5"/>
    </row>
    <row r="61" spans="1:15" s="20" customFormat="1" x14ac:dyDescent="0.25">
      <c r="A61" s="12">
        <v>51</v>
      </c>
      <c r="B61" s="13" t="s">
        <v>168</v>
      </c>
      <c r="C61" s="14" t="s">
        <v>27</v>
      </c>
      <c r="D61" s="64">
        <v>16</v>
      </c>
      <c r="E61" s="5" t="s">
        <v>165</v>
      </c>
      <c r="F61" s="16" t="s">
        <v>166</v>
      </c>
      <c r="G61" s="16" t="s">
        <v>129</v>
      </c>
      <c r="H61" s="16" t="s">
        <v>136</v>
      </c>
      <c r="I61" s="16" t="s">
        <v>137</v>
      </c>
      <c r="J61" s="15">
        <v>2</v>
      </c>
      <c r="K61" s="17">
        <v>44317</v>
      </c>
      <c r="L61" s="17">
        <v>44347</v>
      </c>
      <c r="M61" s="18">
        <f t="shared" si="0"/>
        <v>4.2857142857142856</v>
      </c>
      <c r="N61" s="65">
        <v>0</v>
      </c>
      <c r="O61" s="5"/>
    </row>
    <row r="62" spans="1:15" s="20" customFormat="1" x14ac:dyDescent="0.25">
      <c r="A62" s="12">
        <v>52</v>
      </c>
      <c r="B62" s="13" t="s">
        <v>169</v>
      </c>
      <c r="C62" s="14" t="s">
        <v>27</v>
      </c>
      <c r="D62" s="66">
        <v>17</v>
      </c>
      <c r="E62" s="5" t="s">
        <v>170</v>
      </c>
      <c r="F62" s="16" t="s">
        <v>171</v>
      </c>
      <c r="G62" s="16" t="s">
        <v>172</v>
      </c>
      <c r="H62" s="16" t="s">
        <v>173</v>
      </c>
      <c r="I62" s="16" t="s">
        <v>32</v>
      </c>
      <c r="J62" s="15">
        <v>1</v>
      </c>
      <c r="K62" s="17">
        <v>44073</v>
      </c>
      <c r="L62" s="17">
        <v>44285</v>
      </c>
      <c r="M62" s="18">
        <f t="shared" si="0"/>
        <v>30.285714285714285</v>
      </c>
      <c r="N62" s="67">
        <v>0</v>
      </c>
      <c r="O62" s="5"/>
    </row>
    <row r="63" spans="1:15" s="20" customFormat="1" x14ac:dyDescent="0.25">
      <c r="A63" s="12">
        <v>53</v>
      </c>
      <c r="B63" s="13" t="s">
        <v>174</v>
      </c>
      <c r="C63" s="14" t="s">
        <v>27</v>
      </c>
      <c r="D63" s="66">
        <v>17</v>
      </c>
      <c r="E63" s="5" t="s">
        <v>175</v>
      </c>
      <c r="F63" s="16" t="s">
        <v>171</v>
      </c>
      <c r="G63" s="16" t="s">
        <v>172</v>
      </c>
      <c r="H63" s="16" t="s">
        <v>176</v>
      </c>
      <c r="I63" s="16" t="s">
        <v>32</v>
      </c>
      <c r="J63" s="15">
        <v>1</v>
      </c>
      <c r="K63" s="17">
        <v>44286</v>
      </c>
      <c r="L63" s="17">
        <v>44316</v>
      </c>
      <c r="M63" s="18">
        <f t="shared" si="0"/>
        <v>4.2857142857142856</v>
      </c>
      <c r="N63" s="67">
        <v>0</v>
      </c>
      <c r="O63" s="5"/>
    </row>
    <row r="64" spans="1:15" s="20" customFormat="1" x14ac:dyDescent="0.25">
      <c r="A64" s="12">
        <v>54</v>
      </c>
      <c r="B64" s="13" t="s">
        <v>177</v>
      </c>
      <c r="C64" s="14" t="s">
        <v>27</v>
      </c>
      <c r="D64" s="66">
        <v>17</v>
      </c>
      <c r="E64" s="5" t="s">
        <v>178</v>
      </c>
      <c r="F64" s="16" t="s">
        <v>171</v>
      </c>
      <c r="G64" s="16" t="s">
        <v>172</v>
      </c>
      <c r="H64" s="16" t="s">
        <v>179</v>
      </c>
      <c r="I64" s="16" t="s">
        <v>32</v>
      </c>
      <c r="J64" s="15">
        <v>1</v>
      </c>
      <c r="K64" s="17">
        <v>44317</v>
      </c>
      <c r="L64" s="17">
        <v>44347</v>
      </c>
      <c r="M64" s="18">
        <f t="shared" si="0"/>
        <v>4.2857142857142856</v>
      </c>
      <c r="N64" s="67">
        <v>0</v>
      </c>
      <c r="O64" s="5"/>
    </row>
    <row r="65" spans="1:15" s="20" customFormat="1" x14ac:dyDescent="0.25">
      <c r="A65" s="12">
        <v>55</v>
      </c>
      <c r="B65" s="13" t="s">
        <v>180</v>
      </c>
      <c r="C65" s="14" t="s">
        <v>27</v>
      </c>
      <c r="D65" s="54">
        <v>18</v>
      </c>
      <c r="E65" s="5" t="s">
        <v>181</v>
      </c>
      <c r="F65" s="16" t="s">
        <v>182</v>
      </c>
      <c r="G65" s="16" t="s">
        <v>183</v>
      </c>
      <c r="H65" s="16" t="s">
        <v>184</v>
      </c>
      <c r="I65" s="16" t="s">
        <v>32</v>
      </c>
      <c r="J65" s="15">
        <v>1</v>
      </c>
      <c r="K65" s="17">
        <v>44044</v>
      </c>
      <c r="L65" s="17">
        <v>44255</v>
      </c>
      <c r="M65" s="18">
        <f t="shared" si="0"/>
        <v>30.142857142857142</v>
      </c>
      <c r="N65" s="55">
        <v>0</v>
      </c>
      <c r="O65" s="5"/>
    </row>
    <row r="66" spans="1:15" s="20" customFormat="1" x14ac:dyDescent="0.25">
      <c r="A66" s="12">
        <v>56</v>
      </c>
      <c r="B66" s="13" t="s">
        <v>185</v>
      </c>
      <c r="C66" s="14" t="s">
        <v>27</v>
      </c>
      <c r="D66" s="54">
        <v>18</v>
      </c>
      <c r="E66" s="5" t="s">
        <v>181</v>
      </c>
      <c r="F66" s="16" t="s">
        <v>182</v>
      </c>
      <c r="G66" s="16" t="s">
        <v>183</v>
      </c>
      <c r="H66" s="16" t="s">
        <v>186</v>
      </c>
      <c r="I66" s="16" t="s">
        <v>32</v>
      </c>
      <c r="J66" s="15">
        <v>1</v>
      </c>
      <c r="K66" s="17">
        <v>44256</v>
      </c>
      <c r="L66" s="17">
        <v>44316</v>
      </c>
      <c r="M66" s="18">
        <f t="shared" si="0"/>
        <v>8.5714285714285712</v>
      </c>
      <c r="N66" s="55">
        <v>0</v>
      </c>
      <c r="O66" s="5"/>
    </row>
    <row r="67" spans="1:15" s="20" customFormat="1" x14ac:dyDescent="0.25">
      <c r="A67" s="12">
        <v>57</v>
      </c>
      <c r="B67" s="13" t="s">
        <v>187</v>
      </c>
      <c r="C67" s="14" t="s">
        <v>27</v>
      </c>
      <c r="D67" s="54">
        <v>18</v>
      </c>
      <c r="E67" s="5" t="s">
        <v>181</v>
      </c>
      <c r="F67" s="16" t="s">
        <v>182</v>
      </c>
      <c r="G67" s="16" t="s">
        <v>183</v>
      </c>
      <c r="H67" s="16" t="s">
        <v>188</v>
      </c>
      <c r="I67" s="16" t="s">
        <v>32</v>
      </c>
      <c r="J67" s="15">
        <v>1</v>
      </c>
      <c r="K67" s="17">
        <v>44317</v>
      </c>
      <c r="L67" s="17">
        <v>44347</v>
      </c>
      <c r="M67" s="18">
        <f t="shared" si="0"/>
        <v>4.2857142857142856</v>
      </c>
      <c r="N67" s="55">
        <v>0</v>
      </c>
      <c r="O67" s="5"/>
    </row>
    <row r="68" spans="1:15" s="20" customFormat="1" x14ac:dyDescent="0.25">
      <c r="A68" s="12">
        <v>58</v>
      </c>
      <c r="B68" s="13" t="s">
        <v>189</v>
      </c>
      <c r="C68" s="14" t="s">
        <v>27</v>
      </c>
      <c r="D68" s="44">
        <v>19</v>
      </c>
      <c r="E68" s="5" t="s">
        <v>190</v>
      </c>
      <c r="F68" s="16" t="s">
        <v>191</v>
      </c>
      <c r="G68" s="16" t="s">
        <v>192</v>
      </c>
      <c r="H68" s="16" t="s">
        <v>193</v>
      </c>
      <c r="I68" s="16" t="s">
        <v>32</v>
      </c>
      <c r="J68" s="15">
        <v>1</v>
      </c>
      <c r="K68" s="17">
        <v>44044</v>
      </c>
      <c r="L68" s="17">
        <v>44104</v>
      </c>
      <c r="M68" s="18">
        <f t="shared" si="0"/>
        <v>8.5714285714285712</v>
      </c>
      <c r="N68" s="42">
        <v>1</v>
      </c>
      <c r="O68" s="5"/>
    </row>
    <row r="69" spans="1:15" s="20" customFormat="1" x14ac:dyDescent="0.25">
      <c r="A69" s="12">
        <v>59</v>
      </c>
      <c r="B69" s="13" t="s">
        <v>194</v>
      </c>
      <c r="C69" s="14" t="s">
        <v>27</v>
      </c>
      <c r="D69" s="44">
        <v>19</v>
      </c>
      <c r="E69" s="5" t="s">
        <v>190</v>
      </c>
      <c r="F69" s="16" t="s">
        <v>191</v>
      </c>
      <c r="G69" s="16" t="s">
        <v>192</v>
      </c>
      <c r="H69" s="16" t="s">
        <v>195</v>
      </c>
      <c r="I69" s="16" t="s">
        <v>32</v>
      </c>
      <c r="J69" s="15">
        <v>1</v>
      </c>
      <c r="K69" s="17">
        <v>44105</v>
      </c>
      <c r="L69" s="17">
        <v>44134</v>
      </c>
      <c r="M69" s="18">
        <f t="shared" si="0"/>
        <v>4.1428571428571432</v>
      </c>
      <c r="N69" s="42">
        <v>1</v>
      </c>
      <c r="O69" s="5"/>
    </row>
    <row r="70" spans="1:15" s="20" customFormat="1" x14ac:dyDescent="0.25">
      <c r="A70" s="12">
        <v>60</v>
      </c>
      <c r="B70" s="13" t="s">
        <v>196</v>
      </c>
      <c r="C70" s="14" t="s">
        <v>27</v>
      </c>
      <c r="D70" s="44">
        <v>19</v>
      </c>
      <c r="E70" s="5" t="s">
        <v>190</v>
      </c>
      <c r="F70" s="16" t="s">
        <v>191</v>
      </c>
      <c r="G70" s="16" t="s">
        <v>192</v>
      </c>
      <c r="H70" s="16" t="s">
        <v>197</v>
      </c>
      <c r="I70" s="16" t="s">
        <v>32</v>
      </c>
      <c r="J70" s="15">
        <v>1</v>
      </c>
      <c r="K70" s="17">
        <v>44136</v>
      </c>
      <c r="L70" s="17">
        <v>44165</v>
      </c>
      <c r="M70" s="18">
        <f t="shared" si="0"/>
        <v>4.1428571428571432</v>
      </c>
      <c r="N70" s="42">
        <v>1</v>
      </c>
      <c r="O70" s="5"/>
    </row>
    <row r="71" spans="1:15" s="20" customFormat="1" x14ac:dyDescent="0.25">
      <c r="A71" s="12">
        <v>61</v>
      </c>
      <c r="B71" s="13" t="s">
        <v>198</v>
      </c>
      <c r="C71" s="14" t="s">
        <v>27</v>
      </c>
      <c r="D71" s="46">
        <v>20</v>
      </c>
      <c r="E71" s="5" t="s">
        <v>199</v>
      </c>
      <c r="F71" s="16" t="s">
        <v>200</v>
      </c>
      <c r="G71" s="16" t="s">
        <v>201</v>
      </c>
      <c r="H71" s="16" t="s">
        <v>202</v>
      </c>
      <c r="I71" s="16" t="s">
        <v>134</v>
      </c>
      <c r="J71" s="15">
        <v>1</v>
      </c>
      <c r="K71" s="17">
        <v>44013</v>
      </c>
      <c r="L71" s="17">
        <v>44135</v>
      </c>
      <c r="M71" s="18">
        <f t="shared" si="0"/>
        <v>17.428571428571427</v>
      </c>
      <c r="N71" s="47">
        <v>1</v>
      </c>
      <c r="O71" s="5"/>
    </row>
    <row r="72" spans="1:15" s="20" customFormat="1" x14ac:dyDescent="0.25">
      <c r="A72" s="12">
        <v>62</v>
      </c>
      <c r="B72" s="13" t="s">
        <v>203</v>
      </c>
      <c r="C72" s="14" t="s">
        <v>27</v>
      </c>
      <c r="D72" s="46">
        <v>20</v>
      </c>
      <c r="E72" s="5" t="s">
        <v>199</v>
      </c>
      <c r="F72" s="16" t="s">
        <v>200</v>
      </c>
      <c r="G72" s="16" t="s">
        <v>201</v>
      </c>
      <c r="H72" s="16" t="s">
        <v>204</v>
      </c>
      <c r="I72" s="16" t="s">
        <v>205</v>
      </c>
      <c r="J72" s="15">
        <v>1</v>
      </c>
      <c r="K72" s="17">
        <v>44013</v>
      </c>
      <c r="L72" s="17">
        <v>44135</v>
      </c>
      <c r="M72" s="18">
        <f t="shared" si="0"/>
        <v>17.428571428571427</v>
      </c>
      <c r="N72" s="47">
        <v>1</v>
      </c>
      <c r="O72" s="5"/>
    </row>
    <row r="73" spans="1:15" s="20" customFormat="1" x14ac:dyDescent="0.25">
      <c r="A73" s="12">
        <v>63</v>
      </c>
      <c r="B73" s="13" t="s">
        <v>206</v>
      </c>
      <c r="C73" s="14" t="s">
        <v>27</v>
      </c>
      <c r="D73" s="46">
        <v>20</v>
      </c>
      <c r="E73" s="5" t="s">
        <v>199</v>
      </c>
      <c r="F73" s="16" t="s">
        <v>200</v>
      </c>
      <c r="G73" s="16" t="s">
        <v>201</v>
      </c>
      <c r="H73" s="16" t="s">
        <v>207</v>
      </c>
      <c r="I73" s="16" t="s">
        <v>114</v>
      </c>
      <c r="J73" s="15">
        <v>1</v>
      </c>
      <c r="K73" s="17">
        <v>44135</v>
      </c>
      <c r="L73" s="17">
        <v>44353</v>
      </c>
      <c r="M73" s="18">
        <f t="shared" si="0"/>
        <v>31.142857142857142</v>
      </c>
      <c r="N73" s="47">
        <v>0</v>
      </c>
      <c r="O73" s="5"/>
    </row>
    <row r="74" spans="1:15" s="20" customFormat="1" x14ac:dyDescent="0.25">
      <c r="A74" s="12">
        <v>64</v>
      </c>
      <c r="B74" s="13" t="s">
        <v>208</v>
      </c>
      <c r="C74" s="14" t="s">
        <v>27</v>
      </c>
      <c r="D74" s="46">
        <v>20</v>
      </c>
      <c r="E74" s="5" t="s">
        <v>199</v>
      </c>
      <c r="F74" s="16" t="s">
        <v>200</v>
      </c>
      <c r="G74" s="16" t="s">
        <v>201</v>
      </c>
      <c r="H74" s="16" t="s">
        <v>209</v>
      </c>
      <c r="I74" s="16" t="s">
        <v>134</v>
      </c>
      <c r="J74" s="15">
        <v>1</v>
      </c>
      <c r="K74" s="17">
        <v>43984</v>
      </c>
      <c r="L74" s="17">
        <v>44227</v>
      </c>
      <c r="M74" s="18">
        <f t="shared" si="0"/>
        <v>34.714285714285715</v>
      </c>
      <c r="N74" s="47">
        <v>1</v>
      </c>
      <c r="O74" s="5"/>
    </row>
    <row r="75" spans="1:15" s="20" customFormat="1" x14ac:dyDescent="0.25">
      <c r="A75" s="12">
        <v>65</v>
      </c>
      <c r="B75" s="13" t="s">
        <v>210</v>
      </c>
      <c r="C75" s="14" t="s">
        <v>27</v>
      </c>
      <c r="D75" s="46">
        <v>20</v>
      </c>
      <c r="E75" s="5" t="s">
        <v>199</v>
      </c>
      <c r="F75" s="16" t="s">
        <v>200</v>
      </c>
      <c r="G75" s="16" t="s">
        <v>201</v>
      </c>
      <c r="H75" s="16" t="s">
        <v>211</v>
      </c>
      <c r="I75" s="16" t="s">
        <v>212</v>
      </c>
      <c r="J75" s="15">
        <v>1</v>
      </c>
      <c r="K75" s="17">
        <v>43984</v>
      </c>
      <c r="L75" s="17">
        <v>44227</v>
      </c>
      <c r="M75" s="18">
        <f t="shared" si="0"/>
        <v>34.714285714285715</v>
      </c>
      <c r="N75" s="47">
        <v>1</v>
      </c>
      <c r="O75" s="5"/>
    </row>
    <row r="76" spans="1:15" s="20" customFormat="1" x14ac:dyDescent="0.25">
      <c r="A76" s="12">
        <v>66</v>
      </c>
      <c r="B76" s="13" t="s">
        <v>213</v>
      </c>
      <c r="C76" s="14" t="s">
        <v>27</v>
      </c>
      <c r="D76" s="46">
        <v>20</v>
      </c>
      <c r="E76" s="5" t="s">
        <v>199</v>
      </c>
      <c r="F76" s="16" t="s">
        <v>200</v>
      </c>
      <c r="G76" s="16" t="s">
        <v>201</v>
      </c>
      <c r="H76" s="16" t="s">
        <v>214</v>
      </c>
      <c r="I76" s="16" t="s">
        <v>134</v>
      </c>
      <c r="J76" s="15">
        <v>1</v>
      </c>
      <c r="K76" s="17">
        <v>44044</v>
      </c>
      <c r="L76" s="17">
        <v>44227</v>
      </c>
      <c r="M76" s="18">
        <f t="shared" si="0"/>
        <v>26.142857142857142</v>
      </c>
      <c r="N76" s="47">
        <v>0</v>
      </c>
      <c r="O76" s="5"/>
    </row>
    <row r="77" spans="1:15" s="20" customFormat="1" x14ac:dyDescent="0.25">
      <c r="A77" s="12">
        <v>67</v>
      </c>
      <c r="B77" s="13" t="s">
        <v>215</v>
      </c>
      <c r="C77" s="14" t="s">
        <v>27</v>
      </c>
      <c r="D77" s="46">
        <v>20</v>
      </c>
      <c r="E77" s="5" t="s">
        <v>199</v>
      </c>
      <c r="F77" s="16" t="s">
        <v>200</v>
      </c>
      <c r="G77" s="16" t="s">
        <v>201</v>
      </c>
      <c r="H77" s="16" t="s">
        <v>216</v>
      </c>
      <c r="I77" s="16" t="s">
        <v>212</v>
      </c>
      <c r="J77" s="15">
        <v>1</v>
      </c>
      <c r="K77" s="17">
        <v>44044</v>
      </c>
      <c r="L77" s="17">
        <v>44227</v>
      </c>
      <c r="M77" s="18">
        <f t="shared" ref="M77:M113" si="1">(L77-K77)/7</f>
        <v>26.142857142857142</v>
      </c>
      <c r="N77" s="47">
        <v>0</v>
      </c>
      <c r="O77" s="5"/>
    </row>
    <row r="78" spans="1:15" s="20" customFormat="1" x14ac:dyDescent="0.25">
      <c r="A78" s="12">
        <v>68</v>
      </c>
      <c r="B78" s="13" t="s">
        <v>217</v>
      </c>
      <c r="C78" s="14" t="s">
        <v>27</v>
      </c>
      <c r="D78" s="46">
        <v>20</v>
      </c>
      <c r="E78" s="5" t="s">
        <v>199</v>
      </c>
      <c r="F78" s="16" t="s">
        <v>200</v>
      </c>
      <c r="G78" s="16" t="s">
        <v>201</v>
      </c>
      <c r="H78" s="16" t="s">
        <v>218</v>
      </c>
      <c r="I78" s="16" t="s">
        <v>219</v>
      </c>
      <c r="J78" s="15">
        <v>2</v>
      </c>
      <c r="K78" s="17">
        <v>43984</v>
      </c>
      <c r="L78" s="17">
        <v>44349</v>
      </c>
      <c r="M78" s="18">
        <f t="shared" si="1"/>
        <v>52.142857142857146</v>
      </c>
      <c r="N78" s="47">
        <v>0</v>
      </c>
      <c r="O78" s="5"/>
    </row>
    <row r="79" spans="1:15" s="20" customFormat="1" x14ac:dyDescent="0.25">
      <c r="A79" s="12">
        <v>69</v>
      </c>
      <c r="B79" s="13" t="s">
        <v>220</v>
      </c>
      <c r="C79" s="14" t="s">
        <v>27</v>
      </c>
      <c r="D79" s="46">
        <v>20</v>
      </c>
      <c r="E79" s="5" t="s">
        <v>199</v>
      </c>
      <c r="F79" s="16" t="s">
        <v>200</v>
      </c>
      <c r="G79" s="16" t="s">
        <v>201</v>
      </c>
      <c r="H79" s="16" t="s">
        <v>221</v>
      </c>
      <c r="I79" s="16" t="s">
        <v>134</v>
      </c>
      <c r="J79" s="15">
        <v>3</v>
      </c>
      <c r="K79" s="17">
        <v>44197</v>
      </c>
      <c r="L79" s="17">
        <v>44530</v>
      </c>
      <c r="M79" s="18">
        <f t="shared" si="1"/>
        <v>47.571428571428569</v>
      </c>
      <c r="N79" s="47">
        <v>0</v>
      </c>
      <c r="O79" s="5"/>
    </row>
    <row r="80" spans="1:15" s="20" customFormat="1" x14ac:dyDescent="0.25">
      <c r="A80" s="12">
        <v>70</v>
      </c>
      <c r="B80" s="13" t="s">
        <v>222</v>
      </c>
      <c r="C80" s="14" t="s">
        <v>27</v>
      </c>
      <c r="D80" s="68">
        <v>21</v>
      </c>
      <c r="E80" s="5" t="s">
        <v>223</v>
      </c>
      <c r="F80" s="16" t="s">
        <v>224</v>
      </c>
      <c r="G80" s="16" t="s">
        <v>225</v>
      </c>
      <c r="H80" s="16" t="s">
        <v>226</v>
      </c>
      <c r="I80" s="16" t="s">
        <v>227</v>
      </c>
      <c r="J80" s="15">
        <v>2</v>
      </c>
      <c r="K80" s="17">
        <v>44078</v>
      </c>
      <c r="L80" s="17">
        <v>44099</v>
      </c>
      <c r="M80" s="18">
        <f t="shared" si="1"/>
        <v>3</v>
      </c>
      <c r="N80" s="69">
        <v>2</v>
      </c>
      <c r="O80" s="5"/>
    </row>
    <row r="81" spans="1:15" s="20" customFormat="1" x14ac:dyDescent="0.25">
      <c r="A81" s="12">
        <v>71</v>
      </c>
      <c r="B81" s="13" t="s">
        <v>228</v>
      </c>
      <c r="C81" s="14" t="s">
        <v>27</v>
      </c>
      <c r="D81" s="68">
        <v>21</v>
      </c>
      <c r="E81" s="5" t="s">
        <v>223</v>
      </c>
      <c r="F81" s="16" t="s">
        <v>224</v>
      </c>
      <c r="G81" s="16" t="s">
        <v>225</v>
      </c>
      <c r="H81" s="16" t="s">
        <v>229</v>
      </c>
      <c r="I81" s="16" t="s">
        <v>230</v>
      </c>
      <c r="J81" s="15">
        <v>1</v>
      </c>
      <c r="K81" s="17">
        <v>44102</v>
      </c>
      <c r="L81" s="17">
        <v>44120</v>
      </c>
      <c r="M81" s="18">
        <f t="shared" si="1"/>
        <v>2.5714285714285716</v>
      </c>
      <c r="N81" s="69">
        <v>1</v>
      </c>
      <c r="O81" s="5"/>
    </row>
    <row r="82" spans="1:15" s="20" customFormat="1" x14ac:dyDescent="0.25">
      <c r="A82" s="12">
        <v>72</v>
      </c>
      <c r="B82" s="13" t="s">
        <v>231</v>
      </c>
      <c r="C82" s="14" t="s">
        <v>27</v>
      </c>
      <c r="D82" s="68">
        <v>21</v>
      </c>
      <c r="E82" s="5" t="s">
        <v>223</v>
      </c>
      <c r="F82" s="16" t="s">
        <v>224</v>
      </c>
      <c r="G82" s="16" t="s">
        <v>225</v>
      </c>
      <c r="H82" s="16" t="s">
        <v>232</v>
      </c>
      <c r="I82" s="16" t="s">
        <v>227</v>
      </c>
      <c r="J82" s="15">
        <v>2</v>
      </c>
      <c r="K82" s="17">
        <v>44123</v>
      </c>
      <c r="L82" s="17">
        <v>44138</v>
      </c>
      <c r="M82" s="18">
        <f t="shared" si="1"/>
        <v>2.1428571428571428</v>
      </c>
      <c r="N82" s="69">
        <v>2</v>
      </c>
      <c r="O82" s="5"/>
    </row>
    <row r="83" spans="1:15" s="20" customFormat="1" x14ac:dyDescent="0.25">
      <c r="A83" s="12">
        <v>73</v>
      </c>
      <c r="B83" s="13" t="s">
        <v>233</v>
      </c>
      <c r="C83" s="14" t="s">
        <v>27</v>
      </c>
      <c r="D83" s="68">
        <v>21</v>
      </c>
      <c r="E83" s="5" t="s">
        <v>223</v>
      </c>
      <c r="F83" s="16" t="s">
        <v>224</v>
      </c>
      <c r="G83" s="16" t="s">
        <v>225</v>
      </c>
      <c r="H83" s="16" t="s">
        <v>234</v>
      </c>
      <c r="I83" s="16" t="s">
        <v>134</v>
      </c>
      <c r="J83" s="15">
        <v>1</v>
      </c>
      <c r="K83" s="17">
        <v>44139</v>
      </c>
      <c r="L83" s="17">
        <v>44316</v>
      </c>
      <c r="M83" s="18">
        <f t="shared" si="1"/>
        <v>25.285714285714285</v>
      </c>
      <c r="N83" s="69">
        <v>0</v>
      </c>
      <c r="O83" s="5" t="s">
        <v>324</v>
      </c>
    </row>
    <row r="84" spans="1:15" s="20" customFormat="1" x14ac:dyDescent="0.25">
      <c r="A84" s="12">
        <v>74</v>
      </c>
      <c r="B84" s="13" t="s">
        <v>235</v>
      </c>
      <c r="C84" s="14" t="s">
        <v>27</v>
      </c>
      <c r="D84" s="70">
        <v>22</v>
      </c>
      <c r="E84" s="5" t="s">
        <v>236</v>
      </c>
      <c r="F84" s="16" t="s">
        <v>237</v>
      </c>
      <c r="G84" s="16" t="s">
        <v>238</v>
      </c>
      <c r="H84" s="16" t="s">
        <v>239</v>
      </c>
      <c r="I84" s="16" t="s">
        <v>32</v>
      </c>
      <c r="J84" s="15">
        <v>1</v>
      </c>
      <c r="K84" s="17">
        <v>44040</v>
      </c>
      <c r="L84" s="17">
        <v>44073</v>
      </c>
      <c r="M84" s="18">
        <f t="shared" si="1"/>
        <v>4.7142857142857144</v>
      </c>
      <c r="N84" s="71">
        <v>1</v>
      </c>
      <c r="O84" s="5"/>
    </row>
    <row r="85" spans="1:15" s="20" customFormat="1" x14ac:dyDescent="0.25">
      <c r="A85" s="12">
        <v>75</v>
      </c>
      <c r="B85" s="13" t="s">
        <v>240</v>
      </c>
      <c r="C85" s="14" t="s">
        <v>27</v>
      </c>
      <c r="D85" s="70">
        <v>22</v>
      </c>
      <c r="E85" s="5" t="s">
        <v>236</v>
      </c>
      <c r="F85" s="16" t="s">
        <v>237</v>
      </c>
      <c r="G85" s="16" t="s">
        <v>238</v>
      </c>
      <c r="H85" s="16" t="s">
        <v>241</v>
      </c>
      <c r="I85" s="16" t="s">
        <v>242</v>
      </c>
      <c r="J85" s="15">
        <v>1</v>
      </c>
      <c r="K85" s="17">
        <v>44033</v>
      </c>
      <c r="L85" s="17">
        <v>44165</v>
      </c>
      <c r="M85" s="18">
        <f t="shared" si="1"/>
        <v>18.857142857142858</v>
      </c>
      <c r="N85" s="71">
        <v>1</v>
      </c>
      <c r="O85" s="5" t="s">
        <v>325</v>
      </c>
    </row>
    <row r="86" spans="1:15" s="20" customFormat="1" x14ac:dyDescent="0.25">
      <c r="A86" s="12">
        <v>76</v>
      </c>
      <c r="B86" s="13" t="s">
        <v>243</v>
      </c>
      <c r="C86" s="14" t="s">
        <v>27</v>
      </c>
      <c r="D86" s="70">
        <v>22</v>
      </c>
      <c r="E86" s="5" t="s">
        <v>236</v>
      </c>
      <c r="F86" s="16" t="s">
        <v>237</v>
      </c>
      <c r="G86" s="16" t="s">
        <v>238</v>
      </c>
      <c r="H86" s="16" t="s">
        <v>244</v>
      </c>
      <c r="I86" s="16" t="s">
        <v>32</v>
      </c>
      <c r="J86" s="15">
        <v>2</v>
      </c>
      <c r="K86" s="17">
        <v>44013</v>
      </c>
      <c r="L86" s="17">
        <v>44165</v>
      </c>
      <c r="M86" s="18">
        <f t="shared" si="1"/>
        <v>21.714285714285715</v>
      </c>
      <c r="N86" s="71">
        <v>2</v>
      </c>
      <c r="O86" s="5"/>
    </row>
    <row r="87" spans="1:15" s="20" customFormat="1" x14ac:dyDescent="0.25">
      <c r="A87" s="12">
        <v>77</v>
      </c>
      <c r="B87" s="13" t="s">
        <v>245</v>
      </c>
      <c r="C87" s="14" t="s">
        <v>27</v>
      </c>
      <c r="D87" s="70">
        <v>22</v>
      </c>
      <c r="E87" s="5" t="s">
        <v>236</v>
      </c>
      <c r="F87" s="16" t="s">
        <v>237</v>
      </c>
      <c r="G87" s="16" t="s">
        <v>246</v>
      </c>
      <c r="H87" s="16" t="s">
        <v>247</v>
      </c>
      <c r="I87" s="16" t="s">
        <v>242</v>
      </c>
      <c r="J87" s="15">
        <v>3</v>
      </c>
      <c r="K87" s="17">
        <v>44049</v>
      </c>
      <c r="L87" s="17">
        <v>44134</v>
      </c>
      <c r="M87" s="18">
        <f t="shared" si="1"/>
        <v>12.142857142857142</v>
      </c>
      <c r="N87" s="71">
        <v>3</v>
      </c>
      <c r="O87" s="5"/>
    </row>
    <row r="88" spans="1:15" s="20" customFormat="1" x14ac:dyDescent="0.25">
      <c r="A88" s="12">
        <v>78</v>
      </c>
      <c r="B88" s="13" t="s">
        <v>248</v>
      </c>
      <c r="C88" s="14" t="s">
        <v>27</v>
      </c>
      <c r="D88" s="70">
        <v>22</v>
      </c>
      <c r="E88" s="5" t="s">
        <v>236</v>
      </c>
      <c r="F88" s="16" t="s">
        <v>237</v>
      </c>
      <c r="G88" s="16" t="s">
        <v>246</v>
      </c>
      <c r="H88" s="16" t="s">
        <v>249</v>
      </c>
      <c r="I88" s="16" t="s">
        <v>242</v>
      </c>
      <c r="J88" s="15">
        <v>1</v>
      </c>
      <c r="K88" s="17">
        <v>44256</v>
      </c>
      <c r="L88" s="17">
        <v>44285</v>
      </c>
      <c r="M88" s="18">
        <f t="shared" si="1"/>
        <v>4.1428571428571432</v>
      </c>
      <c r="N88" s="71">
        <v>0</v>
      </c>
      <c r="O88" s="5"/>
    </row>
    <row r="89" spans="1:15" s="20" customFormat="1" x14ac:dyDescent="0.25">
      <c r="A89" s="12">
        <v>79</v>
      </c>
      <c r="B89" s="13" t="s">
        <v>250</v>
      </c>
      <c r="C89" s="14" t="s">
        <v>27</v>
      </c>
      <c r="D89" s="70">
        <v>22</v>
      </c>
      <c r="E89" s="5" t="s">
        <v>236</v>
      </c>
      <c r="F89" s="16" t="s">
        <v>237</v>
      </c>
      <c r="G89" s="16" t="s">
        <v>246</v>
      </c>
      <c r="H89" s="16" t="s">
        <v>251</v>
      </c>
      <c r="I89" s="16" t="s">
        <v>252</v>
      </c>
      <c r="J89" s="15">
        <v>1</v>
      </c>
      <c r="K89" s="17">
        <v>44287</v>
      </c>
      <c r="L89" s="17">
        <v>44346</v>
      </c>
      <c r="M89" s="18">
        <f t="shared" si="1"/>
        <v>8.4285714285714288</v>
      </c>
      <c r="N89" s="71">
        <v>0</v>
      </c>
      <c r="O89" s="5"/>
    </row>
    <row r="90" spans="1:15" s="20" customFormat="1" x14ac:dyDescent="0.25">
      <c r="A90" s="12">
        <v>80</v>
      </c>
      <c r="B90" s="13" t="s">
        <v>253</v>
      </c>
      <c r="C90" s="14" t="s">
        <v>27</v>
      </c>
      <c r="D90" s="70">
        <v>22</v>
      </c>
      <c r="E90" s="5" t="s">
        <v>236</v>
      </c>
      <c r="F90" s="16" t="s">
        <v>237</v>
      </c>
      <c r="G90" s="16" t="s">
        <v>246</v>
      </c>
      <c r="H90" s="16" t="s">
        <v>254</v>
      </c>
      <c r="I90" s="16" t="s">
        <v>255</v>
      </c>
      <c r="J90" s="15">
        <v>2</v>
      </c>
      <c r="K90" s="17">
        <v>44348</v>
      </c>
      <c r="L90" s="17">
        <v>44377</v>
      </c>
      <c r="M90" s="18">
        <f t="shared" si="1"/>
        <v>4.1428571428571432</v>
      </c>
      <c r="N90" s="71">
        <v>0</v>
      </c>
      <c r="O90" s="5"/>
    </row>
    <row r="91" spans="1:15" s="20" customFormat="1" x14ac:dyDescent="0.25">
      <c r="A91" s="12">
        <v>81</v>
      </c>
      <c r="B91" s="13" t="s">
        <v>256</v>
      </c>
      <c r="C91" s="14" t="s">
        <v>27</v>
      </c>
      <c r="D91" s="62">
        <v>23</v>
      </c>
      <c r="E91" s="5" t="s">
        <v>257</v>
      </c>
      <c r="F91" s="16" t="s">
        <v>258</v>
      </c>
      <c r="G91" s="16" t="s">
        <v>259</v>
      </c>
      <c r="H91" s="16" t="s">
        <v>260</v>
      </c>
      <c r="I91" s="16" t="s">
        <v>32</v>
      </c>
      <c r="J91" s="15">
        <v>1</v>
      </c>
      <c r="K91" s="17">
        <v>43676</v>
      </c>
      <c r="L91" s="17">
        <v>43677</v>
      </c>
      <c r="M91" s="18">
        <f t="shared" si="1"/>
        <v>0.14285714285714285</v>
      </c>
      <c r="N91" s="63">
        <v>1</v>
      </c>
      <c r="O91" s="5" t="s">
        <v>261</v>
      </c>
    </row>
    <row r="92" spans="1:15" s="20" customFormat="1" x14ac:dyDescent="0.25">
      <c r="A92" s="12">
        <v>82</v>
      </c>
      <c r="B92" s="13" t="s">
        <v>262</v>
      </c>
      <c r="C92" s="14" t="s">
        <v>27</v>
      </c>
      <c r="D92" s="62">
        <v>23</v>
      </c>
      <c r="E92" s="5" t="s">
        <v>257</v>
      </c>
      <c r="F92" s="16" t="s">
        <v>258</v>
      </c>
      <c r="G92" s="16" t="s">
        <v>259</v>
      </c>
      <c r="H92" s="16" t="s">
        <v>263</v>
      </c>
      <c r="I92" s="16" t="s">
        <v>32</v>
      </c>
      <c r="J92" s="15">
        <v>1</v>
      </c>
      <c r="K92" s="17">
        <v>44055</v>
      </c>
      <c r="L92" s="17">
        <v>44286</v>
      </c>
      <c r="M92" s="18">
        <f t="shared" si="1"/>
        <v>33</v>
      </c>
      <c r="N92" s="63">
        <v>0</v>
      </c>
      <c r="O92" s="5" t="s">
        <v>326</v>
      </c>
    </row>
    <row r="93" spans="1:15" s="20" customFormat="1" x14ac:dyDescent="0.25">
      <c r="A93" s="12">
        <v>83</v>
      </c>
      <c r="B93" s="13" t="s">
        <v>264</v>
      </c>
      <c r="C93" s="14" t="s">
        <v>27</v>
      </c>
      <c r="D93" s="62">
        <v>23</v>
      </c>
      <c r="E93" s="5" t="s">
        <v>257</v>
      </c>
      <c r="F93" s="16" t="s">
        <v>258</v>
      </c>
      <c r="G93" s="16" t="s">
        <v>259</v>
      </c>
      <c r="H93" s="16" t="s">
        <v>265</v>
      </c>
      <c r="I93" s="16" t="s">
        <v>266</v>
      </c>
      <c r="J93" s="15">
        <v>1</v>
      </c>
      <c r="K93" s="17">
        <v>44055</v>
      </c>
      <c r="L93" s="17">
        <v>44286</v>
      </c>
      <c r="M93" s="18">
        <f t="shared" si="1"/>
        <v>33</v>
      </c>
      <c r="N93" s="63">
        <v>0</v>
      </c>
      <c r="O93" s="5" t="s">
        <v>327</v>
      </c>
    </row>
    <row r="94" spans="1:15" s="20" customFormat="1" x14ac:dyDescent="0.25">
      <c r="A94" s="12">
        <v>84</v>
      </c>
      <c r="B94" s="13" t="s">
        <v>267</v>
      </c>
      <c r="C94" s="14" t="s">
        <v>27</v>
      </c>
      <c r="D94" s="62">
        <v>23</v>
      </c>
      <c r="E94" s="5" t="s">
        <v>257</v>
      </c>
      <c r="F94" s="16" t="s">
        <v>258</v>
      </c>
      <c r="G94" s="16" t="s">
        <v>259</v>
      </c>
      <c r="H94" s="16" t="s">
        <v>268</v>
      </c>
      <c r="I94" s="16" t="s">
        <v>32</v>
      </c>
      <c r="J94" s="15">
        <v>1</v>
      </c>
      <c r="K94" s="17">
        <v>44055</v>
      </c>
      <c r="L94" s="17">
        <v>44347</v>
      </c>
      <c r="M94" s="18">
        <f t="shared" si="1"/>
        <v>41.714285714285715</v>
      </c>
      <c r="N94" s="63">
        <v>0</v>
      </c>
      <c r="O94" s="5" t="s">
        <v>328</v>
      </c>
    </row>
    <row r="95" spans="1:15" s="20" customFormat="1" x14ac:dyDescent="0.25">
      <c r="A95" s="12">
        <v>85</v>
      </c>
      <c r="B95" s="13" t="s">
        <v>269</v>
      </c>
      <c r="C95" s="14" t="s">
        <v>27</v>
      </c>
      <c r="D95" s="15">
        <v>24</v>
      </c>
      <c r="E95" s="5" t="s">
        <v>270</v>
      </c>
      <c r="F95" s="16" t="s">
        <v>271</v>
      </c>
      <c r="G95" s="16" t="s">
        <v>272</v>
      </c>
      <c r="H95" s="16" t="s">
        <v>273</v>
      </c>
      <c r="I95" s="16" t="s">
        <v>32</v>
      </c>
      <c r="J95" s="15">
        <v>1</v>
      </c>
      <c r="K95" s="17">
        <v>43675</v>
      </c>
      <c r="L95" s="17">
        <v>43676</v>
      </c>
      <c r="M95" s="18">
        <f t="shared" si="1"/>
        <v>0.14285714285714285</v>
      </c>
      <c r="N95" s="19">
        <v>1</v>
      </c>
      <c r="O95" s="5" t="s">
        <v>329</v>
      </c>
    </row>
    <row r="96" spans="1:15" s="20" customFormat="1" x14ac:dyDescent="0.25">
      <c r="A96" s="12">
        <v>86</v>
      </c>
      <c r="B96" s="13" t="s">
        <v>274</v>
      </c>
      <c r="C96" s="14" t="s">
        <v>27</v>
      </c>
      <c r="D96" s="15">
        <v>24</v>
      </c>
      <c r="E96" s="5" t="s">
        <v>270</v>
      </c>
      <c r="F96" s="16" t="s">
        <v>271</v>
      </c>
      <c r="G96" s="16" t="s">
        <v>272</v>
      </c>
      <c r="H96" s="16" t="s">
        <v>275</v>
      </c>
      <c r="I96" s="16" t="s">
        <v>276</v>
      </c>
      <c r="J96" s="15">
        <v>1</v>
      </c>
      <c r="K96" s="17">
        <v>44055</v>
      </c>
      <c r="L96" s="17">
        <v>44104</v>
      </c>
      <c r="M96" s="18">
        <f t="shared" si="1"/>
        <v>7</v>
      </c>
      <c r="N96" s="19">
        <v>1</v>
      </c>
      <c r="O96" s="5" t="s">
        <v>329</v>
      </c>
    </row>
    <row r="97" spans="1:15" s="20" customFormat="1" x14ac:dyDescent="0.25">
      <c r="A97" s="12">
        <v>87</v>
      </c>
      <c r="B97" s="13" t="s">
        <v>277</v>
      </c>
      <c r="C97" s="14" t="s">
        <v>27</v>
      </c>
      <c r="D97" s="15">
        <v>24</v>
      </c>
      <c r="E97" s="5" t="s">
        <v>270</v>
      </c>
      <c r="F97" s="16" t="s">
        <v>271</v>
      </c>
      <c r="G97" s="16" t="s">
        <v>272</v>
      </c>
      <c r="H97" s="16" t="s">
        <v>278</v>
      </c>
      <c r="I97" s="16" t="s">
        <v>32</v>
      </c>
      <c r="J97" s="15">
        <v>3</v>
      </c>
      <c r="K97" s="17">
        <v>44055</v>
      </c>
      <c r="L97" s="17">
        <v>44252</v>
      </c>
      <c r="M97" s="18">
        <f t="shared" si="1"/>
        <v>28.142857142857142</v>
      </c>
      <c r="N97" s="19">
        <v>0</v>
      </c>
      <c r="O97" s="5" t="s">
        <v>330</v>
      </c>
    </row>
    <row r="98" spans="1:15" s="20" customFormat="1" x14ac:dyDescent="0.25">
      <c r="A98" s="12">
        <v>88</v>
      </c>
      <c r="B98" s="13" t="s">
        <v>279</v>
      </c>
      <c r="C98" s="14" t="s">
        <v>27</v>
      </c>
      <c r="D98" s="15">
        <v>25</v>
      </c>
      <c r="E98" s="5" t="s">
        <v>280</v>
      </c>
      <c r="F98" s="16" t="s">
        <v>271</v>
      </c>
      <c r="G98" s="16" t="s">
        <v>272</v>
      </c>
      <c r="H98" s="16" t="s">
        <v>273</v>
      </c>
      <c r="I98" s="16" t="s">
        <v>32</v>
      </c>
      <c r="J98" s="15">
        <v>1</v>
      </c>
      <c r="K98" s="17">
        <v>43675</v>
      </c>
      <c r="L98" s="17">
        <v>43676</v>
      </c>
      <c r="M98" s="18">
        <f t="shared" si="1"/>
        <v>0.14285714285714285</v>
      </c>
      <c r="N98" s="19">
        <v>1</v>
      </c>
      <c r="O98" s="5" t="s">
        <v>329</v>
      </c>
    </row>
    <row r="99" spans="1:15" s="20" customFormat="1" x14ac:dyDescent="0.25">
      <c r="A99" s="12">
        <v>89</v>
      </c>
      <c r="B99" s="13" t="s">
        <v>281</v>
      </c>
      <c r="C99" s="14" t="s">
        <v>27</v>
      </c>
      <c r="D99" s="15">
        <v>25</v>
      </c>
      <c r="E99" s="5" t="s">
        <v>280</v>
      </c>
      <c r="F99" s="16" t="s">
        <v>271</v>
      </c>
      <c r="G99" s="16" t="s">
        <v>272</v>
      </c>
      <c r="H99" s="16" t="s">
        <v>275</v>
      </c>
      <c r="I99" s="16" t="s">
        <v>276</v>
      </c>
      <c r="J99" s="15">
        <v>1</v>
      </c>
      <c r="K99" s="17">
        <v>44055</v>
      </c>
      <c r="L99" s="17">
        <v>44104</v>
      </c>
      <c r="M99" s="18">
        <f t="shared" si="1"/>
        <v>7</v>
      </c>
      <c r="N99" s="19">
        <v>1</v>
      </c>
      <c r="O99" s="5" t="s">
        <v>329</v>
      </c>
    </row>
    <row r="100" spans="1:15" s="20" customFormat="1" x14ac:dyDescent="0.25">
      <c r="A100" s="12">
        <v>90</v>
      </c>
      <c r="B100" s="13" t="s">
        <v>282</v>
      </c>
      <c r="C100" s="14" t="s">
        <v>27</v>
      </c>
      <c r="D100" s="15">
        <v>25</v>
      </c>
      <c r="E100" s="5" t="s">
        <v>280</v>
      </c>
      <c r="F100" s="16" t="s">
        <v>271</v>
      </c>
      <c r="G100" s="16" t="s">
        <v>272</v>
      </c>
      <c r="H100" s="16" t="s">
        <v>278</v>
      </c>
      <c r="I100" s="16" t="s">
        <v>32</v>
      </c>
      <c r="J100" s="15">
        <v>3</v>
      </c>
      <c r="K100" s="17">
        <v>44055</v>
      </c>
      <c r="L100" s="17">
        <v>44252</v>
      </c>
      <c r="M100" s="18">
        <f t="shared" si="1"/>
        <v>28.142857142857142</v>
      </c>
      <c r="N100" s="19">
        <v>0</v>
      </c>
      <c r="O100" s="5" t="s">
        <v>331</v>
      </c>
    </row>
    <row r="101" spans="1:15" s="20" customFormat="1" x14ac:dyDescent="0.25">
      <c r="A101" s="12">
        <v>91</v>
      </c>
      <c r="B101" s="13" t="s">
        <v>283</v>
      </c>
      <c r="C101" s="14" t="s">
        <v>27</v>
      </c>
      <c r="D101" s="15">
        <v>26</v>
      </c>
      <c r="E101" s="5" t="s">
        <v>284</v>
      </c>
      <c r="F101" s="16" t="s">
        <v>191</v>
      </c>
      <c r="G101" s="16" t="s">
        <v>285</v>
      </c>
      <c r="H101" s="7" t="s">
        <v>286</v>
      </c>
      <c r="I101" s="7" t="s">
        <v>32</v>
      </c>
      <c r="J101" s="7">
        <v>1</v>
      </c>
      <c r="K101" s="17">
        <v>44044</v>
      </c>
      <c r="L101" s="17">
        <v>44104</v>
      </c>
      <c r="M101" s="18">
        <f t="shared" si="1"/>
        <v>8.5714285714285712</v>
      </c>
      <c r="N101" s="19">
        <v>1</v>
      </c>
      <c r="O101" s="8" t="s">
        <v>287</v>
      </c>
    </row>
    <row r="102" spans="1:15" s="20" customFormat="1" x14ac:dyDescent="0.25">
      <c r="A102" s="12">
        <v>92</v>
      </c>
      <c r="B102" s="13" t="s">
        <v>288</v>
      </c>
      <c r="C102" s="14" t="s">
        <v>27</v>
      </c>
      <c r="D102" s="15">
        <v>26</v>
      </c>
      <c r="E102" s="5" t="s">
        <v>284</v>
      </c>
      <c r="F102" s="16" t="s">
        <v>191</v>
      </c>
      <c r="G102" s="16" t="s">
        <v>285</v>
      </c>
      <c r="H102" s="9" t="s">
        <v>195</v>
      </c>
      <c r="I102" s="7" t="s">
        <v>32</v>
      </c>
      <c r="J102" s="7">
        <v>1</v>
      </c>
      <c r="K102" s="17">
        <v>44105</v>
      </c>
      <c r="L102" s="17">
        <v>44134</v>
      </c>
      <c r="M102" s="18">
        <f t="shared" si="1"/>
        <v>4.1428571428571432</v>
      </c>
      <c r="N102" s="19">
        <v>1</v>
      </c>
      <c r="O102" s="8" t="s">
        <v>287</v>
      </c>
    </row>
    <row r="103" spans="1:15" s="20" customFormat="1" x14ac:dyDescent="0.25">
      <c r="A103" s="12">
        <v>93</v>
      </c>
      <c r="B103" s="13" t="s">
        <v>289</v>
      </c>
      <c r="C103" s="14" t="s">
        <v>27</v>
      </c>
      <c r="D103" s="15">
        <v>26</v>
      </c>
      <c r="E103" s="5" t="s">
        <v>284</v>
      </c>
      <c r="F103" s="16" t="s">
        <v>191</v>
      </c>
      <c r="G103" s="16" t="s">
        <v>285</v>
      </c>
      <c r="H103" s="7" t="s">
        <v>197</v>
      </c>
      <c r="I103" s="7" t="s">
        <v>32</v>
      </c>
      <c r="J103" s="7">
        <v>1</v>
      </c>
      <c r="K103" s="17">
        <v>44136</v>
      </c>
      <c r="L103" s="17">
        <v>44165</v>
      </c>
      <c r="M103" s="18">
        <f t="shared" si="1"/>
        <v>4.1428571428571432</v>
      </c>
      <c r="N103" s="19">
        <v>1</v>
      </c>
      <c r="O103" s="8" t="s">
        <v>287</v>
      </c>
    </row>
    <row r="104" spans="1:15" s="20" customFormat="1" x14ac:dyDescent="0.25">
      <c r="A104" s="12">
        <v>94</v>
      </c>
      <c r="B104" s="13" t="s">
        <v>290</v>
      </c>
      <c r="C104" s="14" t="s">
        <v>27</v>
      </c>
      <c r="D104" s="15">
        <v>27</v>
      </c>
      <c r="E104" s="5" t="s">
        <v>291</v>
      </c>
      <c r="F104" s="16" t="s">
        <v>292</v>
      </c>
      <c r="G104" s="16" t="s">
        <v>30</v>
      </c>
      <c r="H104" s="16" t="s">
        <v>31</v>
      </c>
      <c r="I104" s="16" t="s">
        <v>32</v>
      </c>
      <c r="J104" s="15">
        <v>1</v>
      </c>
      <c r="K104" s="17">
        <v>44044</v>
      </c>
      <c r="L104" s="17">
        <v>44255</v>
      </c>
      <c r="M104" s="18">
        <f>(L104-K104)/7</f>
        <v>30.142857142857142</v>
      </c>
      <c r="N104" s="19">
        <v>0</v>
      </c>
      <c r="O104" s="5" t="s">
        <v>293</v>
      </c>
    </row>
    <row r="105" spans="1:15" s="20" customFormat="1" x14ac:dyDescent="0.25">
      <c r="A105" s="12">
        <v>95</v>
      </c>
      <c r="B105" s="13" t="s">
        <v>294</v>
      </c>
      <c r="C105" s="14" t="s">
        <v>27</v>
      </c>
      <c r="D105" s="15">
        <v>27</v>
      </c>
      <c r="E105" s="5" t="s">
        <v>291</v>
      </c>
      <c r="F105" s="16" t="s">
        <v>292</v>
      </c>
      <c r="G105" s="16" t="s">
        <v>30</v>
      </c>
      <c r="H105" s="16" t="s">
        <v>34</v>
      </c>
      <c r="I105" s="16" t="s">
        <v>32</v>
      </c>
      <c r="J105" s="15">
        <v>1</v>
      </c>
      <c r="K105" s="17">
        <v>44256</v>
      </c>
      <c r="L105" s="17">
        <v>44316</v>
      </c>
      <c r="M105" s="18">
        <f t="shared" ref="M105:M110" si="2">(L105-K105)/7</f>
        <v>8.5714285714285712</v>
      </c>
      <c r="N105" s="19">
        <v>0</v>
      </c>
      <c r="O105" s="5" t="s">
        <v>295</v>
      </c>
    </row>
    <row r="106" spans="1:15" s="20" customFormat="1" x14ac:dyDescent="0.25">
      <c r="A106" s="12">
        <v>96</v>
      </c>
      <c r="B106" s="13" t="s">
        <v>296</v>
      </c>
      <c r="C106" s="14" t="s">
        <v>27</v>
      </c>
      <c r="D106" s="15">
        <v>27</v>
      </c>
      <c r="E106" s="5" t="s">
        <v>291</v>
      </c>
      <c r="F106" s="16" t="s">
        <v>292</v>
      </c>
      <c r="G106" s="16" t="s">
        <v>30</v>
      </c>
      <c r="H106" s="16" t="s">
        <v>36</v>
      </c>
      <c r="I106" s="16" t="s">
        <v>32</v>
      </c>
      <c r="J106" s="15">
        <v>1</v>
      </c>
      <c r="K106" s="17">
        <v>44317</v>
      </c>
      <c r="L106" s="17">
        <v>44347</v>
      </c>
      <c r="M106" s="18">
        <f t="shared" si="2"/>
        <v>4.2857142857142856</v>
      </c>
      <c r="N106" s="19">
        <v>0</v>
      </c>
      <c r="O106" s="5" t="s">
        <v>293</v>
      </c>
    </row>
    <row r="107" spans="1:15" s="20" customFormat="1" x14ac:dyDescent="0.25">
      <c r="A107" s="12">
        <v>97</v>
      </c>
      <c r="B107" s="13" t="s">
        <v>297</v>
      </c>
      <c r="C107" s="14" t="s">
        <v>27</v>
      </c>
      <c r="D107" s="15">
        <v>28</v>
      </c>
      <c r="E107" s="5" t="s">
        <v>298</v>
      </c>
      <c r="F107" s="16" t="s">
        <v>299</v>
      </c>
      <c r="G107" s="16" t="s">
        <v>172</v>
      </c>
      <c r="H107" s="16" t="s">
        <v>173</v>
      </c>
      <c r="I107" s="16" t="s">
        <v>32</v>
      </c>
      <c r="J107" s="15">
        <v>1</v>
      </c>
      <c r="K107" s="17">
        <v>44073</v>
      </c>
      <c r="L107" s="17">
        <v>44285</v>
      </c>
      <c r="M107" s="18">
        <f t="shared" si="2"/>
        <v>30.285714285714285</v>
      </c>
      <c r="N107" s="19">
        <v>0</v>
      </c>
      <c r="O107" s="5" t="s">
        <v>300</v>
      </c>
    </row>
    <row r="108" spans="1:15" s="20" customFormat="1" x14ac:dyDescent="0.25">
      <c r="A108" s="12">
        <v>98</v>
      </c>
      <c r="B108" s="13" t="s">
        <v>301</v>
      </c>
      <c r="C108" s="14" t="s">
        <v>27</v>
      </c>
      <c r="D108" s="15">
        <v>28</v>
      </c>
      <c r="E108" s="5" t="s">
        <v>298</v>
      </c>
      <c r="F108" s="16" t="s">
        <v>299</v>
      </c>
      <c r="G108" s="16" t="s">
        <v>172</v>
      </c>
      <c r="H108" s="16" t="s">
        <v>176</v>
      </c>
      <c r="I108" s="16" t="s">
        <v>32</v>
      </c>
      <c r="J108" s="15">
        <v>1</v>
      </c>
      <c r="K108" s="17">
        <v>44286</v>
      </c>
      <c r="L108" s="17">
        <v>44316</v>
      </c>
      <c r="M108" s="18">
        <f t="shared" si="2"/>
        <v>4.2857142857142856</v>
      </c>
      <c r="N108" s="19">
        <v>0</v>
      </c>
      <c r="O108" s="5" t="s">
        <v>300</v>
      </c>
    </row>
    <row r="109" spans="1:15" s="20" customFormat="1" x14ac:dyDescent="0.25">
      <c r="A109" s="12">
        <v>99</v>
      </c>
      <c r="B109" s="13" t="s">
        <v>302</v>
      </c>
      <c r="C109" s="14" t="s">
        <v>27</v>
      </c>
      <c r="D109" s="15">
        <v>28</v>
      </c>
      <c r="E109" s="5" t="s">
        <v>298</v>
      </c>
      <c r="F109" s="16" t="s">
        <v>299</v>
      </c>
      <c r="G109" s="16" t="s">
        <v>172</v>
      </c>
      <c r="H109" s="16" t="s">
        <v>179</v>
      </c>
      <c r="I109" s="16" t="s">
        <v>32</v>
      </c>
      <c r="J109" s="15">
        <v>1</v>
      </c>
      <c r="K109" s="17">
        <v>44317</v>
      </c>
      <c r="L109" s="17">
        <v>44347</v>
      </c>
      <c r="M109" s="18">
        <f t="shared" si="2"/>
        <v>4.2857142857142856</v>
      </c>
      <c r="N109" s="19">
        <v>0</v>
      </c>
      <c r="O109" s="5" t="s">
        <v>303</v>
      </c>
    </row>
    <row r="110" spans="1:15" s="20" customFormat="1" x14ac:dyDescent="0.25">
      <c r="A110" s="12">
        <v>100</v>
      </c>
      <c r="B110" s="13" t="s">
        <v>304</v>
      </c>
      <c r="C110" s="14" t="s">
        <v>27</v>
      </c>
      <c r="D110" s="15">
        <v>29</v>
      </c>
      <c r="E110" s="5" t="s">
        <v>305</v>
      </c>
      <c r="F110" s="16" t="s">
        <v>306</v>
      </c>
      <c r="G110" s="16" t="s">
        <v>307</v>
      </c>
      <c r="H110" s="10" t="s">
        <v>308</v>
      </c>
      <c r="I110" s="34" t="s">
        <v>32</v>
      </c>
      <c r="J110" s="34">
        <v>1</v>
      </c>
      <c r="K110" s="35">
        <v>43627</v>
      </c>
      <c r="L110" s="35">
        <v>43640</v>
      </c>
      <c r="M110" s="36">
        <f t="shared" si="2"/>
        <v>1.8571428571428572</v>
      </c>
      <c r="N110" s="19">
        <v>1</v>
      </c>
      <c r="O110" s="8" t="s">
        <v>309</v>
      </c>
    </row>
    <row r="111" spans="1:15" s="20" customFormat="1" x14ac:dyDescent="0.25">
      <c r="A111" s="12">
        <v>101</v>
      </c>
      <c r="B111" s="13" t="s">
        <v>310</v>
      </c>
      <c r="C111" s="14" t="s">
        <v>27</v>
      </c>
      <c r="D111" s="15">
        <v>29</v>
      </c>
      <c r="E111" s="5" t="s">
        <v>305</v>
      </c>
      <c r="F111" s="16" t="s">
        <v>306</v>
      </c>
      <c r="G111" s="16" t="s">
        <v>307</v>
      </c>
      <c r="H111" s="11" t="s">
        <v>311</v>
      </c>
      <c r="I111" s="37" t="s">
        <v>312</v>
      </c>
      <c r="J111" s="37">
        <v>1</v>
      </c>
      <c r="K111" s="38">
        <v>43648</v>
      </c>
      <c r="L111" s="38">
        <v>44012</v>
      </c>
      <c r="M111" s="39">
        <v>52</v>
      </c>
      <c r="N111" s="19">
        <v>1</v>
      </c>
      <c r="O111" s="8" t="s">
        <v>309</v>
      </c>
    </row>
    <row r="112" spans="1:15" s="20" customFormat="1" x14ac:dyDescent="0.25">
      <c r="A112" s="12">
        <v>102</v>
      </c>
      <c r="B112" s="13" t="s">
        <v>313</v>
      </c>
      <c r="C112" s="14" t="s">
        <v>27</v>
      </c>
      <c r="D112" s="15">
        <v>30</v>
      </c>
      <c r="E112" s="5" t="s">
        <v>314</v>
      </c>
      <c r="F112" s="16" t="s">
        <v>315</v>
      </c>
      <c r="G112" s="16" t="s">
        <v>316</v>
      </c>
      <c r="H112" s="16" t="s">
        <v>317</v>
      </c>
      <c r="I112" s="16" t="s">
        <v>318</v>
      </c>
      <c r="J112" s="15">
        <v>1</v>
      </c>
      <c r="K112" s="17">
        <v>44013</v>
      </c>
      <c r="L112" s="17">
        <v>44042</v>
      </c>
      <c r="M112" s="18">
        <f t="shared" si="1"/>
        <v>4.1428571428571432</v>
      </c>
      <c r="N112" s="19">
        <v>1</v>
      </c>
      <c r="O112" s="5" t="s">
        <v>319</v>
      </c>
    </row>
    <row r="113" spans="1:15" s="20" customFormat="1" x14ac:dyDescent="0.25">
      <c r="A113" s="12">
        <v>103</v>
      </c>
      <c r="B113" s="13" t="s">
        <v>320</v>
      </c>
      <c r="C113" s="14" t="s">
        <v>27</v>
      </c>
      <c r="D113" s="15">
        <v>30</v>
      </c>
      <c r="E113" s="5" t="s">
        <v>314</v>
      </c>
      <c r="F113" s="16" t="s">
        <v>315</v>
      </c>
      <c r="G113" s="16" t="s">
        <v>316</v>
      </c>
      <c r="H113" s="16" t="s">
        <v>321</v>
      </c>
      <c r="I113" s="16" t="s">
        <v>322</v>
      </c>
      <c r="J113" s="15">
        <v>3</v>
      </c>
      <c r="K113" s="17">
        <v>44053</v>
      </c>
      <c r="L113" s="17">
        <v>44134</v>
      </c>
      <c r="M113" s="18">
        <f t="shared" si="1"/>
        <v>11.571428571428571</v>
      </c>
      <c r="N113" s="19">
        <v>3</v>
      </c>
      <c r="O113" s="5" t="s">
        <v>319</v>
      </c>
    </row>
    <row r="114" spans="1:15" x14ac:dyDescent="0.25">
      <c r="N114" s="3"/>
    </row>
    <row r="351003" spans="1:1" x14ac:dyDescent="0.25">
      <c r="A351003" t="s">
        <v>26</v>
      </c>
    </row>
    <row r="351004" spans="1:1" x14ac:dyDescent="0.25">
      <c r="A351004" t="s">
        <v>27</v>
      </c>
    </row>
  </sheetData>
  <mergeCells count="1">
    <mergeCell ref="B8:O8"/>
  </mergeCells>
  <dataValidations xWindow="883" yWindow="197" count="10">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3">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K14:K15 L38:L39 K53:K62 K65:K66 K68:K69 K71:K90 K17:K24 K101:K102 K104:K105 K107 K26:K49 K110:K1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L14:L15 L40:L62 L65:L66 L80:L90 L17:L24 L104:L105 L107 L110:L111 L26:L3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date" allowBlank="1" errorTitle="Entrada no válida" error="Por favor escriba una fecha válida (AAAA/MM/DD)" promptTitle="Ingrese una fecha (AAAA/MM/DD)" prompt=" Registre la FECHA PROGRAMADA para la terminación de la actividad. (FORMATO AAAA/MM/DD)" sqref="L68:L79 L101:L103">
      <formula1>1900/1/1</formula1>
      <formula2>3000/1/1</formula2>
    </dataValidation>
    <dataValidation type="textLength" allowBlank="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0:G52">
      <formula1>0</formula1>
      <formula2>390</formula2>
    </dataValidation>
    <dataValidation allowBlank="1" showErrorMessage="1" sqref="H50:K52"/>
    <dataValidation type="whole" operator="lessThanOrEqual" allowBlank="1" showInputMessage="1" showErrorMessage="1" errorTitle="PERMITE NUMERO ENTERO" error="El valor registrado no es un número entero._x000a_La celda no permite número décimal." sqref="N11:N113">
      <formula1>L11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2021-02-01T20:15:07Z</dcterms:created>
  <dcterms:modified xsi:type="dcterms:W3CDTF">2021-02-05T18:01:09Z</dcterms:modified>
</cp:coreProperties>
</file>